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oelfHovinga\AppData\Local\Microsoft\Windows\INetCache\Content.Outlook\R5O9LUZT\"/>
    </mc:Choice>
  </mc:AlternateContent>
  <xr:revisionPtr revIDLastSave="0" documentId="13_ncr:1_{EEF8B2B8-A745-4C14-9D96-D47BEF98A676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6" i="1" l="1"/>
  <c r="M205" i="1"/>
  <c r="M181" i="1"/>
  <c r="M198" i="1"/>
  <c r="M47" i="1"/>
  <c r="M44" i="1"/>
  <c r="M183" i="1"/>
  <c r="M120" i="1"/>
  <c r="M192" i="1" l="1"/>
  <c r="M163" i="1" l="1"/>
  <c r="M173" i="1"/>
  <c r="M155" i="1" l="1"/>
  <c r="M206" i="1" l="1"/>
  <c r="M204" i="1"/>
  <c r="M203" i="1"/>
  <c r="M202" i="1"/>
  <c r="M201" i="1"/>
  <c r="M200" i="1"/>
  <c r="M199" i="1"/>
  <c r="M197" i="1"/>
  <c r="M196" i="1"/>
  <c r="M195" i="1"/>
  <c r="M194" i="1"/>
  <c r="M193" i="1"/>
  <c r="M191" i="1"/>
  <c r="M190" i="1"/>
  <c r="M189" i="1"/>
  <c r="M188" i="1"/>
  <c r="M187" i="1"/>
  <c r="M186" i="1"/>
  <c r="M185" i="1"/>
  <c r="M184" i="1"/>
  <c r="M182" i="1"/>
  <c r="M180" i="1"/>
  <c r="M179" i="1"/>
  <c r="M178" i="1"/>
  <c r="M177" i="1"/>
  <c r="M176" i="1"/>
  <c r="M175" i="1"/>
  <c r="M174" i="1"/>
  <c r="M172" i="1"/>
  <c r="M171" i="1"/>
  <c r="M170" i="1"/>
  <c r="M169" i="1"/>
  <c r="M168" i="1"/>
  <c r="M167" i="1"/>
  <c r="M166" i="1"/>
  <c r="M165" i="1"/>
  <c r="M164" i="1"/>
  <c r="M162" i="1"/>
  <c r="M161" i="1"/>
  <c r="M160" i="1"/>
  <c r="M159" i="1"/>
  <c r="M158" i="1"/>
  <c r="M157" i="1"/>
  <c r="M156" i="1"/>
  <c r="M154" i="1"/>
  <c r="M152" i="1"/>
  <c r="M151" i="1"/>
  <c r="M150" i="1"/>
  <c r="M149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0" i="1"/>
  <c r="M69" i="1"/>
  <c r="M68" i="1"/>
  <c r="M67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6" i="1"/>
  <c r="M45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71" i="1" l="1"/>
  <c r="M143" i="1"/>
  <c r="M207" i="1"/>
</calcChain>
</file>

<file path=xl/sharedStrings.xml><?xml version="1.0" encoding="utf-8"?>
<sst xmlns="http://schemas.openxmlformats.org/spreadsheetml/2006/main" count="222" uniqueCount="207">
  <si>
    <t>Biologische Beheersverslaglegging  "VOGELS"</t>
  </si>
  <si>
    <t>Terreincode:    6.45.03/6</t>
  </si>
  <si>
    <t>Adres:  Jan Verfailleweg 9-11</t>
  </si>
  <si>
    <t>Amersfoortse coordinaten   X- as 55.10</t>
  </si>
  <si>
    <t>Woonplaats: 1783  BW Den Helder</t>
  </si>
  <si>
    <t xml:space="preserve">                                             Y- as 6610</t>
  </si>
  <si>
    <t>Balgzand</t>
  </si>
  <si>
    <t>Atlasblok:                              09.54</t>
  </si>
  <si>
    <t>1 = Van Ewijcksluisschor; 1 n = Van Ewijcksluisschor Nieuw</t>
  </si>
  <si>
    <t>Terrein is  geheel onderzocht</t>
  </si>
  <si>
    <t>2 = Tussenschor; 3 = Kooihoekschor; 4 = Slikhoek; 5 = Kuitje;</t>
  </si>
  <si>
    <t>Soortenlijst is volledig</t>
  </si>
  <si>
    <t>6 = Kanaaloever; 7 = Marinehaven; 8 = Balgzandpolder</t>
  </si>
  <si>
    <t>9 = Verzakking</t>
  </si>
  <si>
    <t>Soortnaam</t>
  </si>
  <si>
    <t>Euringc.</t>
  </si>
  <si>
    <t>1 n.</t>
  </si>
  <si>
    <t>Totaal</t>
  </si>
  <si>
    <t>Broedp.</t>
  </si>
  <si>
    <t>Roodkeelduiker</t>
  </si>
  <si>
    <t>Parelduiker</t>
  </si>
  <si>
    <t>Fuut</t>
  </si>
  <si>
    <t>Roodhalsfuut</t>
  </si>
  <si>
    <t>Kuifduiker</t>
  </si>
  <si>
    <t>Geoorde Fuut</t>
  </si>
  <si>
    <t>Dodaars</t>
  </si>
  <si>
    <t>Aalscholver</t>
  </si>
  <si>
    <t>Blauwe Reiger</t>
  </si>
  <si>
    <t>Roerdomp</t>
  </si>
  <si>
    <t>Kleine Zilverreiger</t>
  </si>
  <si>
    <t>Grote Zilverreiger</t>
  </si>
  <si>
    <t>Chileense Flamingo</t>
  </si>
  <si>
    <t>Lepelaar</t>
  </si>
  <si>
    <t>Zwarte Zwaan</t>
  </si>
  <si>
    <t>Knobbelzwaan</t>
  </si>
  <si>
    <t>Kleine Zwaan</t>
  </si>
  <si>
    <t>Wilde Zwaan</t>
  </si>
  <si>
    <t>Grauwe Gans</t>
  </si>
  <si>
    <t>Soepgans</t>
  </si>
  <si>
    <t>Chin. Knobbelgans</t>
  </si>
  <si>
    <t>Toendra Rietgans</t>
  </si>
  <si>
    <t>Kolgans</t>
  </si>
  <si>
    <t>Canadese Gans</t>
  </si>
  <si>
    <t>Rotgans</t>
  </si>
  <si>
    <t>Zwarte Rotgans</t>
  </si>
  <si>
    <t>Witbuikrotgans</t>
  </si>
  <si>
    <t>Brandgans</t>
  </si>
  <si>
    <t>Nijlgans</t>
  </si>
  <si>
    <t>Bergeend</t>
  </si>
  <si>
    <t>Casarca</t>
  </si>
  <si>
    <t>Smient</t>
  </si>
  <si>
    <t>Krakeend</t>
  </si>
  <si>
    <t>Wintertaling</t>
  </si>
  <si>
    <t>Zomertaling</t>
  </si>
  <si>
    <t>Wilde Eend</t>
  </si>
  <si>
    <t>Pijlstaart</t>
  </si>
  <si>
    <t>Slobeend</t>
  </si>
  <si>
    <t>Kuifeend</t>
  </si>
  <si>
    <t>Topper</t>
  </si>
  <si>
    <t>Tafeleend</t>
  </si>
  <si>
    <t>Eidereend</t>
  </si>
  <si>
    <t>Zwarte Zee-eend</t>
  </si>
  <si>
    <t>Grote Zee-eend</t>
  </si>
  <si>
    <t>IJseend</t>
  </si>
  <si>
    <t>Brilduiker</t>
  </si>
  <si>
    <t>Nonnetje</t>
  </si>
  <si>
    <t>Middelste Zaagbek</t>
  </si>
  <si>
    <t>Grote Zaagbek</t>
  </si>
  <si>
    <t>Bruine Kiekendief</t>
  </si>
  <si>
    <t>Blauwe Kiekendief</t>
  </si>
  <si>
    <t>Sperwer</t>
  </si>
  <si>
    <t>Havik</t>
  </si>
  <si>
    <t xml:space="preserve">Vervolgblad waarnemingen Balgzand </t>
  </si>
  <si>
    <t>1 = V Ewijcksluisschor; 1 n = V Ewijckslsch Nieuw, 2 = Tussenschor; 3 = Kooihoekschor; 4 = Slikhoek; 5 = Kuitje;</t>
  </si>
  <si>
    <t>1 n</t>
  </si>
  <si>
    <t>Buizerd</t>
  </si>
  <si>
    <t>Visarend</t>
  </si>
  <si>
    <t>Torenvalk</t>
  </si>
  <si>
    <t>Boomvalk</t>
  </si>
  <si>
    <t>Smelleken</t>
  </si>
  <si>
    <t>Slechtvalk</t>
  </si>
  <si>
    <t>Waterral</t>
  </si>
  <si>
    <t>Waterhoen</t>
  </si>
  <si>
    <t>Meerkoet</t>
  </si>
  <si>
    <t>Scholekster</t>
  </si>
  <si>
    <t>Kluut</t>
  </si>
  <si>
    <t>Bontbekplevier</t>
  </si>
  <si>
    <t>Kleine Plevier</t>
  </si>
  <si>
    <t>Goudplevier</t>
  </si>
  <si>
    <t>Zilverplevier</t>
  </si>
  <si>
    <t>Kievit</t>
  </si>
  <si>
    <t>Kanoetstrandloper</t>
  </si>
  <si>
    <t>Drieteenstrandloper</t>
  </si>
  <si>
    <t>Kleine Strandloper</t>
  </si>
  <si>
    <t>Temm. Strandloper</t>
  </si>
  <si>
    <t>Krombekstrandloper</t>
  </si>
  <si>
    <t>Bonte Strandloper</t>
  </si>
  <si>
    <t>Watersnip</t>
  </si>
  <si>
    <t>Bokje</t>
  </si>
  <si>
    <t>Grutto</t>
  </si>
  <si>
    <t>IJslandse Grutto</t>
  </si>
  <si>
    <t>Rosse Grutto</t>
  </si>
  <si>
    <t>Regenwulp</t>
  </si>
  <si>
    <t>Wulp</t>
  </si>
  <si>
    <t>Kemphaan</t>
  </si>
  <si>
    <t>Zwarte Ruiter</t>
  </si>
  <si>
    <t>Tureluur</t>
  </si>
  <si>
    <t>Groenpootruiter</t>
  </si>
  <si>
    <t>Oeverloper</t>
  </si>
  <si>
    <t>Bosruiter</t>
  </si>
  <si>
    <t>Witgatje</t>
  </si>
  <si>
    <t>Steenloper</t>
  </si>
  <si>
    <t>Grauwe Franjepoot</t>
  </si>
  <si>
    <t>Dwergmeeuw</t>
  </si>
  <si>
    <t>Kokmeeuw</t>
  </si>
  <si>
    <t>Zwartkopmeeuw</t>
  </si>
  <si>
    <t>Stormmeeuw</t>
  </si>
  <si>
    <t>Kleine Mantelmeeuw</t>
  </si>
  <si>
    <t>Zilvermeeuw</t>
  </si>
  <si>
    <t>Grote Mantelmeeuw</t>
  </si>
  <si>
    <t>Reuzenstern</t>
  </si>
  <si>
    <t>Grote Stern</t>
  </si>
  <si>
    <t>Lachstern</t>
  </si>
  <si>
    <t>Visdief</t>
  </si>
  <si>
    <t>Noordse Stern</t>
  </si>
  <si>
    <t>Dwergstern</t>
  </si>
  <si>
    <t>Zwarte Stern</t>
  </si>
  <si>
    <t>Zeekoet</t>
  </si>
  <si>
    <t>Kleine Alk</t>
  </si>
  <si>
    <t>Velduil</t>
  </si>
  <si>
    <t>IJsvogel</t>
  </si>
  <si>
    <t>Strandleeuwerik</t>
  </si>
  <si>
    <t>Grote Gele Kwik</t>
  </si>
  <si>
    <t>Oeverpieper</t>
  </si>
  <si>
    <t>Waterpieper</t>
  </si>
  <si>
    <t>Frater</t>
  </si>
  <si>
    <t>Sneeuwgors</t>
  </si>
  <si>
    <t>IJsgors</t>
  </si>
  <si>
    <t xml:space="preserve">Overige waarnemingen Balgzand </t>
  </si>
  <si>
    <t>Fazant</t>
  </si>
  <si>
    <t>Patrijs</t>
  </si>
  <si>
    <t>Houtduif</t>
  </si>
  <si>
    <t>Holenduif</t>
  </si>
  <si>
    <t>Gierzwaluw</t>
  </si>
  <si>
    <t>Oeverzwaluw</t>
  </si>
  <si>
    <t>Boerenzwaluw</t>
  </si>
  <si>
    <t>Huiszwaluw</t>
  </si>
  <si>
    <t>Veldleeuwerik</t>
  </si>
  <si>
    <t>Witte Kwikstaart</t>
  </si>
  <si>
    <t>Rouwkwikstaart</t>
  </si>
  <si>
    <t>Gele Kwikstaart</t>
  </si>
  <si>
    <t>Noordse Kwikstaart</t>
  </si>
  <si>
    <t>Graspieper</t>
  </si>
  <si>
    <t>Winterkoning</t>
  </si>
  <si>
    <t>Heggemus</t>
  </si>
  <si>
    <t>Roodborst</t>
  </si>
  <si>
    <t>Blauwborst</t>
  </si>
  <si>
    <t>Tapuit</t>
  </si>
  <si>
    <t>Roodborsttapuit</t>
  </si>
  <si>
    <t>Paapje</t>
  </si>
  <si>
    <t>Merel</t>
  </si>
  <si>
    <t>Zanglijster</t>
  </si>
  <si>
    <t>Koperwiek</t>
  </si>
  <si>
    <t>Kramsvogel</t>
  </si>
  <si>
    <t>Koolmees</t>
  </si>
  <si>
    <t>Pimpelmees</t>
  </si>
  <si>
    <t>Baardman</t>
  </si>
  <si>
    <t>Grasmus</t>
  </si>
  <si>
    <t>Zwartkop</t>
  </si>
  <si>
    <t>Kleine Karekiet</t>
  </si>
  <si>
    <t>Rietzanger</t>
  </si>
  <si>
    <t>Bosrietzanger</t>
  </si>
  <si>
    <t>Cetti's Zanger</t>
  </si>
  <si>
    <t>Fitis</t>
  </si>
  <si>
    <t>Tjiftjaf</t>
  </si>
  <si>
    <t>Spreeuw</t>
  </si>
  <si>
    <t>Ekster</t>
  </si>
  <si>
    <t>Kauw</t>
  </si>
  <si>
    <t>Zwarte Kraai</t>
  </si>
  <si>
    <t>Gaai</t>
  </si>
  <si>
    <t>Ringmus</t>
  </si>
  <si>
    <t>Vink</t>
  </si>
  <si>
    <t>Keep</t>
  </si>
  <si>
    <t>Kneu</t>
  </si>
  <si>
    <t>Groenling</t>
  </si>
  <si>
    <t>Putter</t>
  </si>
  <si>
    <t>Rietgors</t>
  </si>
  <si>
    <t>6 = Kanaaloever; 7 = Marinehaven; 8 = Balgzandpolder; 9 = Verzakking</t>
  </si>
  <si>
    <t>Koekoek</t>
  </si>
  <si>
    <t>Gr. B. Specht</t>
  </si>
  <si>
    <t>Engelse Kwikstaart</t>
  </si>
  <si>
    <t>Beflijster</t>
  </si>
  <si>
    <t>Goudhaan</t>
  </si>
  <si>
    <t>Geelgors</t>
  </si>
  <si>
    <t>Drieteenmeeuw</t>
  </si>
  <si>
    <t>Tuinfluiter</t>
  </si>
  <si>
    <t>Magelhaengans</t>
  </si>
  <si>
    <t>Kaapse Casarca</t>
  </si>
  <si>
    <t>Huismus</t>
  </si>
  <si>
    <t>Braamsluiper</t>
  </si>
  <si>
    <t>Zeearend</t>
  </si>
  <si>
    <t>Waarnemers: R. Hovinga, L. Hofland &amp; J. van Dillen-Staal</t>
  </si>
  <si>
    <t>Datum: zaterdag 11 maart 2023</t>
  </si>
  <si>
    <t>Haas: 10</t>
  </si>
  <si>
    <t>Zeehond: 26</t>
  </si>
  <si>
    <t xml:space="preserve">Telomstandigheden: redelijk, geen bijzonderheden. </t>
  </si>
  <si>
    <t xml:space="preserve">Weersomstandigheden: frisjes, 's nachts lichte vorst.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</si>
</sst>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5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5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5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3" xfId="0" applyFont="1" applyFill="1" applyBorder="1"/>
    <xf numFmtId="0" fontId="4" fillId="2" borderId="0" xfId="0" applyFont="1" applyFill="1" applyAlignment="1">
      <alignment horizontal="left"/>
    </xf>
    <xf numFmtId="0" fontId="0" fillId="2" borderId="0" xfId="0" applyFill="1"/>
    <xf numFmtId="0" fontId="0" fillId="2" borderId="2" xfId="0" applyFill="1" applyBorder="1"/>
    <xf numFmtId="0" fontId="6" fillId="2" borderId="4" xfId="0" applyFont="1" applyFill="1" applyBorder="1"/>
    <xf numFmtId="0" fontId="2" fillId="2" borderId="5" xfId="0" applyFont="1" applyFill="1" applyBorder="1"/>
    <xf numFmtId="0" fontId="2" fillId="2" borderId="15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4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4" fillId="2" borderId="18" xfId="0" applyFont="1" applyFill="1" applyBorder="1"/>
    <xf numFmtId="0" fontId="4" fillId="2" borderId="10" xfId="0" applyFont="1" applyFill="1" applyBorder="1"/>
    <xf numFmtId="0" fontId="7" fillId="3" borderId="0" xfId="0" applyFont="1" applyFill="1"/>
    <xf numFmtId="0" fontId="4" fillId="4" borderId="19" xfId="0" applyFont="1" applyFill="1" applyBorder="1" applyProtection="1">
      <protection locked="0"/>
    </xf>
    <xf numFmtId="0" fontId="4" fillId="5" borderId="19" xfId="0" applyFont="1" applyFill="1" applyBorder="1"/>
    <xf numFmtId="0" fontId="2" fillId="6" borderId="20" xfId="0" applyFont="1" applyFill="1" applyBorder="1"/>
    <xf numFmtId="0" fontId="7" fillId="3" borderId="1" xfId="0" applyFont="1" applyFill="1" applyBorder="1"/>
    <xf numFmtId="0" fontId="4" fillId="0" borderId="1" xfId="0" applyFont="1" applyBorder="1"/>
    <xf numFmtId="0" fontId="4" fillId="0" borderId="0" xfId="0" applyFont="1"/>
    <xf numFmtId="0" fontId="4" fillId="0" borderId="15" xfId="0" applyFont="1" applyBorder="1"/>
    <xf numFmtId="0" fontId="2" fillId="0" borderId="23" xfId="0" applyFont="1" applyBorder="1"/>
    <xf numFmtId="0" fontId="4" fillId="0" borderId="0" xfId="0" applyFont="1" applyAlignment="1">
      <alignment horizontal="center"/>
    </xf>
    <xf numFmtId="0" fontId="2" fillId="2" borderId="26" xfId="0" applyFont="1" applyFill="1" applyBorder="1"/>
    <xf numFmtId="0" fontId="7" fillId="2" borderId="3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4" fillId="2" borderId="29" xfId="0" applyFont="1" applyFill="1" applyBorder="1"/>
    <xf numFmtId="0" fontId="4" fillId="2" borderId="30" xfId="0" applyFont="1" applyFill="1" applyBorder="1"/>
    <xf numFmtId="0" fontId="4" fillId="2" borderId="19" xfId="0" applyFont="1" applyFill="1" applyBorder="1" applyAlignment="1">
      <alignment horizontal="center"/>
    </xf>
    <xf numFmtId="0" fontId="4" fillId="2" borderId="0" xfId="0" applyFont="1" applyFill="1"/>
    <xf numFmtId="0" fontId="4" fillId="2" borderId="23" xfId="0" applyFont="1" applyFill="1" applyBorder="1"/>
    <xf numFmtId="0" fontId="4" fillId="4" borderId="19" xfId="0" applyFont="1" applyFill="1" applyBorder="1" applyAlignment="1">
      <alignment horizontal="center"/>
    </xf>
    <xf numFmtId="0" fontId="4" fillId="6" borderId="19" xfId="0" applyFont="1" applyFill="1" applyBorder="1"/>
    <xf numFmtId="0" fontId="7" fillId="3" borderId="0" xfId="0" applyFont="1" applyFill="1" applyProtection="1">
      <protection locked="0"/>
    </xf>
    <xf numFmtId="0" fontId="6" fillId="6" borderId="20" xfId="0" applyFont="1" applyFill="1" applyBorder="1"/>
    <xf numFmtId="0" fontId="4" fillId="4" borderId="31" xfId="0" applyFont="1" applyFill="1" applyBorder="1" applyProtection="1">
      <protection locked="0"/>
    </xf>
    <xf numFmtId="0" fontId="6" fillId="6" borderId="19" xfId="0" applyFont="1" applyFill="1" applyBorder="1"/>
    <xf numFmtId="0" fontId="4" fillId="0" borderId="7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28" xfId="0" applyFont="1" applyBorder="1"/>
    <xf numFmtId="0" fontId="5" fillId="2" borderId="34" xfId="0" applyFont="1" applyFill="1" applyBorder="1"/>
    <xf numFmtId="0" fontId="4" fillId="2" borderId="34" xfId="0" applyFont="1" applyFill="1" applyBorder="1"/>
    <xf numFmtId="0" fontId="4" fillId="2" borderId="25" xfId="0" applyFont="1" applyFill="1" applyBorder="1" applyAlignment="1">
      <alignment horizontal="center"/>
    </xf>
    <xf numFmtId="1" fontId="4" fillId="5" borderId="19" xfId="0" applyNumberFormat="1" applyFont="1" applyFill="1" applyBorder="1"/>
    <xf numFmtId="0" fontId="2" fillId="0" borderId="0" xfId="0" applyFont="1"/>
    <xf numFmtId="0" fontId="6" fillId="0" borderId="0" xfId="0" applyFont="1"/>
    <xf numFmtId="0" fontId="2" fillId="0" borderId="7" xfId="0" applyFont="1" applyBorder="1"/>
    <xf numFmtId="1" fontId="2" fillId="0" borderId="33" xfId="0" applyNumberFormat="1" applyFont="1" applyBorder="1"/>
    <xf numFmtId="0" fontId="7" fillId="2" borderId="27" xfId="0" applyFont="1" applyFill="1" applyBorder="1" applyAlignment="1">
      <alignment horizontal="left"/>
    </xf>
    <xf numFmtId="0" fontId="7" fillId="2" borderId="28" xfId="0" applyFont="1" applyFill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15" xfId="0" applyBorder="1"/>
    <xf numFmtId="0" fontId="5" fillId="2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4" fillId="2" borderId="8" xfId="0" applyFont="1" applyFill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4" fillId="2" borderId="1" xfId="0" applyFont="1" applyFill="1" applyBorder="1" applyAlignment="1">
      <alignment horizontal="left"/>
    </xf>
    <xf numFmtId="0" fontId="0" fillId="0" borderId="0" xfId="0"/>
    <xf numFmtId="0" fontId="0" fillId="0" borderId="13" xfId="0" applyBorder="1"/>
    <xf numFmtId="0" fontId="4" fillId="2" borderId="11" xfId="0" applyFont="1" applyFill="1" applyBorder="1" applyAlignment="1">
      <alignment horizontal="left"/>
    </xf>
    <xf numFmtId="0" fontId="0" fillId="2" borderId="11" xfId="0" applyFill="1" applyBorder="1"/>
    <xf numFmtId="0" fontId="0" fillId="2" borderId="14" xfId="0" applyFill="1" applyBorder="1"/>
    <xf numFmtId="0" fontId="4" fillId="2" borderId="0" xfId="0" applyFont="1" applyFill="1" applyAlignment="1">
      <alignment horizontal="left"/>
    </xf>
    <xf numFmtId="0" fontId="0" fillId="0" borderId="2" xfId="0" applyBorder="1"/>
    <xf numFmtId="0" fontId="0" fillId="2" borderId="0" xfId="0" applyFill="1"/>
    <xf numFmtId="0" fontId="0" fillId="2" borderId="13" xfId="0" applyFill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4" xfId="0" applyBorder="1"/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3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4" fillId="2" borderId="7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7"/>
  <sheetViews>
    <sheetView tabSelected="1" topLeftCell="A15" workbookViewId="0">
      <selection activeCell="N173" sqref="N173"/>
    </sheetView>
  </sheetViews>
  <sheetFormatPr defaultRowHeight="15" x14ac:dyDescent="0.25"/>
  <cols>
    <col min="1" max="1" width="16" customWidth="1"/>
  </cols>
  <sheetData>
    <row r="1" spans="1:14" x14ac:dyDescent="0.25">
      <c r="A1" s="81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5"/>
      <c r="N1" s="1"/>
    </row>
    <row r="2" spans="1:14" ht="15.75" thickBot="1" x14ac:dyDescent="0.3">
      <c r="A2" s="82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1"/>
    </row>
    <row r="3" spans="1:14" ht="15.75" thickBot="1" x14ac:dyDescent="0.3">
      <c r="A3" s="83" t="s">
        <v>202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  <c r="N3" s="1"/>
    </row>
    <row r="4" spans="1:14" ht="15.75" thickBot="1" x14ac:dyDescent="0.3">
      <c r="A4" s="84" t="s">
        <v>201</v>
      </c>
      <c r="B4" s="63"/>
      <c r="C4" s="63"/>
      <c r="D4" s="63"/>
      <c r="E4" s="63"/>
      <c r="F4" s="64"/>
      <c r="G4" s="85" t="s">
        <v>1</v>
      </c>
      <c r="H4" s="66"/>
      <c r="I4" s="66"/>
      <c r="J4" s="66"/>
      <c r="K4" s="66"/>
      <c r="L4" s="66"/>
      <c r="M4" s="67"/>
      <c r="N4" s="1"/>
    </row>
    <row r="5" spans="1:14" x14ac:dyDescent="0.25">
      <c r="A5" s="68" t="s">
        <v>2</v>
      </c>
      <c r="B5" s="69"/>
      <c r="C5" s="69"/>
      <c r="D5" s="69"/>
      <c r="E5" s="69"/>
      <c r="F5" s="70"/>
      <c r="G5" s="84" t="s">
        <v>3</v>
      </c>
      <c r="H5" s="63"/>
      <c r="I5" s="63"/>
      <c r="J5" s="63"/>
      <c r="K5" s="63"/>
      <c r="L5" s="63"/>
      <c r="M5" s="80"/>
      <c r="N5" s="1"/>
    </row>
    <row r="6" spans="1:14" ht="15.75" thickBot="1" x14ac:dyDescent="0.3">
      <c r="A6" s="58" t="s">
        <v>4</v>
      </c>
      <c r="B6" s="59"/>
      <c r="C6" s="59"/>
      <c r="D6" s="59"/>
      <c r="E6" s="59"/>
      <c r="F6" s="61"/>
      <c r="G6" s="58" t="s">
        <v>5</v>
      </c>
      <c r="H6" s="59"/>
      <c r="I6" s="59"/>
      <c r="J6" s="59"/>
      <c r="K6" s="59"/>
      <c r="L6" s="59"/>
      <c r="M6" s="60"/>
      <c r="N6" s="1"/>
    </row>
    <row r="7" spans="1:14" ht="15.75" thickBot="1" x14ac:dyDescent="0.3">
      <c r="A7" s="62" t="s">
        <v>6</v>
      </c>
      <c r="B7" s="63"/>
      <c r="C7" s="63"/>
      <c r="D7" s="63"/>
      <c r="E7" s="63"/>
      <c r="F7" s="64"/>
      <c r="G7" s="65" t="s">
        <v>7</v>
      </c>
      <c r="H7" s="66"/>
      <c r="I7" s="66"/>
      <c r="J7" s="66"/>
      <c r="K7" s="66"/>
      <c r="L7" s="66"/>
      <c r="M7" s="67"/>
      <c r="N7" s="1"/>
    </row>
    <row r="8" spans="1:14" x14ac:dyDescent="0.25">
      <c r="A8" s="68" t="s">
        <v>8</v>
      </c>
      <c r="B8" s="69"/>
      <c r="C8" s="69"/>
      <c r="D8" s="69"/>
      <c r="E8" s="69"/>
      <c r="F8" s="70"/>
      <c r="G8" s="71" t="s">
        <v>9</v>
      </c>
      <c r="H8" s="72"/>
      <c r="I8" s="72"/>
      <c r="J8" s="72"/>
      <c r="K8" s="72"/>
      <c r="L8" s="72"/>
      <c r="M8" s="73"/>
      <c r="N8" s="1"/>
    </row>
    <row r="9" spans="1:14" x14ac:dyDescent="0.25">
      <c r="A9" s="68" t="s">
        <v>10</v>
      </c>
      <c r="B9" s="69"/>
      <c r="C9" s="69"/>
      <c r="D9" s="69"/>
      <c r="E9" s="69"/>
      <c r="F9" s="70"/>
      <c r="G9" s="74" t="s">
        <v>11</v>
      </c>
      <c r="H9" s="69"/>
      <c r="I9" s="69"/>
      <c r="J9" s="69"/>
      <c r="K9" s="69"/>
      <c r="L9" s="69"/>
      <c r="M9" s="75"/>
      <c r="N9" s="1"/>
    </row>
    <row r="10" spans="1:14" x14ac:dyDescent="0.25">
      <c r="A10" s="68" t="s">
        <v>12</v>
      </c>
      <c r="B10" s="76"/>
      <c r="C10" s="76"/>
      <c r="D10" s="76"/>
      <c r="E10" s="76"/>
      <c r="F10" s="77"/>
      <c r="G10" s="2" t="s">
        <v>204</v>
      </c>
      <c r="H10" s="3"/>
      <c r="I10" s="3"/>
      <c r="J10" s="3"/>
      <c r="K10" s="3"/>
      <c r="L10" s="3"/>
      <c r="M10" s="4"/>
      <c r="N10" s="1"/>
    </row>
    <row r="11" spans="1:14" ht="15.75" thickBot="1" x14ac:dyDescent="0.3">
      <c r="A11" s="5" t="s">
        <v>13</v>
      </c>
      <c r="B11" s="6"/>
      <c r="C11" s="6"/>
      <c r="D11" s="6"/>
      <c r="E11" s="6"/>
      <c r="F11" s="7"/>
      <c r="G11" s="58" t="s">
        <v>203</v>
      </c>
      <c r="H11" s="78"/>
      <c r="I11" s="78"/>
      <c r="J11" s="78"/>
      <c r="K11" s="78"/>
      <c r="L11" s="78"/>
      <c r="M11" s="79"/>
      <c r="N11" s="1"/>
    </row>
    <row r="12" spans="1:14" x14ac:dyDescent="0.25">
      <c r="A12" s="68" t="s">
        <v>205</v>
      </c>
      <c r="B12" s="69"/>
      <c r="C12" s="69"/>
      <c r="D12" s="69"/>
      <c r="E12" s="69"/>
      <c r="F12" s="69"/>
      <c r="G12" s="63"/>
      <c r="H12" s="63"/>
      <c r="I12" s="63"/>
      <c r="J12" s="63"/>
      <c r="K12" s="63"/>
      <c r="L12" s="63"/>
      <c r="M12" s="80"/>
      <c r="N12" s="1"/>
    </row>
    <row r="13" spans="1:14" ht="15.75" thickBot="1" x14ac:dyDescent="0.3">
      <c r="A13" s="58" t="s">
        <v>206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0"/>
      <c r="N13" s="1"/>
    </row>
    <row r="14" spans="1:14" ht="15.75" thickBot="1" x14ac:dyDescent="0.3">
      <c r="A14" s="8" t="s">
        <v>14</v>
      </c>
      <c r="B14" s="9" t="s">
        <v>15</v>
      </c>
      <c r="C14" s="10">
        <v>1</v>
      </c>
      <c r="D14" s="10" t="s">
        <v>16</v>
      </c>
      <c r="E14" s="10">
        <v>2</v>
      </c>
      <c r="F14" s="10">
        <v>3</v>
      </c>
      <c r="G14" s="10">
        <v>4</v>
      </c>
      <c r="H14" s="10">
        <v>5</v>
      </c>
      <c r="I14" s="10">
        <v>6</v>
      </c>
      <c r="J14" s="10">
        <v>7</v>
      </c>
      <c r="K14" s="10">
        <v>8</v>
      </c>
      <c r="L14" s="11">
        <v>9</v>
      </c>
      <c r="M14" s="12" t="s">
        <v>17</v>
      </c>
      <c r="N14" s="13" t="s">
        <v>18</v>
      </c>
    </row>
    <row r="15" spans="1:14" ht="15.75" thickTop="1" x14ac:dyDescent="0.25">
      <c r="A15" s="14" t="s">
        <v>19</v>
      </c>
      <c r="B15" s="14">
        <v>20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>
        <f>SUM(C15:L15)</f>
        <v>0</v>
      </c>
      <c r="N15" s="17"/>
    </row>
    <row r="16" spans="1:14" x14ac:dyDescent="0.25">
      <c r="A16" s="14" t="s">
        <v>20</v>
      </c>
      <c r="B16" s="14">
        <v>30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>
        <f t="shared" ref="M16:M70" si="0">SUM(C16:L16)</f>
        <v>0</v>
      </c>
      <c r="N16" s="17"/>
    </row>
    <row r="17" spans="1:14" x14ac:dyDescent="0.25">
      <c r="A17" s="18" t="s">
        <v>21</v>
      </c>
      <c r="B17" s="14">
        <v>90</v>
      </c>
      <c r="C17" s="15"/>
      <c r="D17" s="15"/>
      <c r="E17" s="15"/>
      <c r="F17" s="15"/>
      <c r="G17" s="15"/>
      <c r="H17" s="15"/>
      <c r="I17" s="15">
        <v>19</v>
      </c>
      <c r="J17" s="15"/>
      <c r="K17" s="15"/>
      <c r="L17" s="15">
        <v>4</v>
      </c>
      <c r="M17" s="16">
        <f t="shared" si="0"/>
        <v>23</v>
      </c>
      <c r="N17" s="17"/>
    </row>
    <row r="18" spans="1:14" x14ac:dyDescent="0.25">
      <c r="A18" s="14" t="s">
        <v>22</v>
      </c>
      <c r="B18" s="14">
        <v>100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6">
        <f t="shared" si="0"/>
        <v>0</v>
      </c>
      <c r="N18" s="17"/>
    </row>
    <row r="19" spans="1:14" x14ac:dyDescent="0.25">
      <c r="A19" s="14" t="s">
        <v>23</v>
      </c>
      <c r="B19" s="14">
        <v>110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>
        <f t="shared" si="0"/>
        <v>0</v>
      </c>
      <c r="N19" s="17"/>
    </row>
    <row r="20" spans="1:14" x14ac:dyDescent="0.25">
      <c r="A20" s="14" t="s">
        <v>24</v>
      </c>
      <c r="B20" s="14">
        <v>120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>
        <f t="shared" si="0"/>
        <v>0</v>
      </c>
      <c r="N20" s="17"/>
    </row>
    <row r="21" spans="1:14" x14ac:dyDescent="0.25">
      <c r="A21" s="18" t="s">
        <v>25</v>
      </c>
      <c r="B21" s="14">
        <v>70</v>
      </c>
      <c r="C21" s="15"/>
      <c r="D21" s="15"/>
      <c r="E21" s="15"/>
      <c r="F21" s="15"/>
      <c r="G21" s="15"/>
      <c r="H21" s="15">
        <v>11</v>
      </c>
      <c r="I21" s="15">
        <v>1</v>
      </c>
      <c r="J21" s="15">
        <v>1</v>
      </c>
      <c r="K21" s="15">
        <v>1</v>
      </c>
      <c r="L21" s="15">
        <v>1</v>
      </c>
      <c r="M21" s="16">
        <f t="shared" si="0"/>
        <v>15</v>
      </c>
      <c r="N21" s="17"/>
    </row>
    <row r="22" spans="1:14" x14ac:dyDescent="0.25">
      <c r="A22" s="18" t="s">
        <v>26</v>
      </c>
      <c r="B22" s="14">
        <v>720</v>
      </c>
      <c r="C22" s="15">
        <v>1</v>
      </c>
      <c r="D22" s="15"/>
      <c r="E22" s="15"/>
      <c r="F22" s="15">
        <v>5</v>
      </c>
      <c r="G22" s="15">
        <v>2</v>
      </c>
      <c r="H22" s="15">
        <v>6</v>
      </c>
      <c r="I22" s="15">
        <v>1</v>
      </c>
      <c r="J22" s="15"/>
      <c r="K22" s="15">
        <v>3</v>
      </c>
      <c r="L22" s="15">
        <v>2</v>
      </c>
      <c r="M22" s="16">
        <f t="shared" si="0"/>
        <v>20</v>
      </c>
      <c r="N22" s="17"/>
    </row>
    <row r="23" spans="1:14" x14ac:dyDescent="0.25">
      <c r="A23" s="18" t="s">
        <v>27</v>
      </c>
      <c r="B23" s="14">
        <v>1220</v>
      </c>
      <c r="C23" s="15"/>
      <c r="D23" s="15"/>
      <c r="E23" s="15"/>
      <c r="F23" s="15"/>
      <c r="G23" s="15">
        <v>2</v>
      </c>
      <c r="H23" s="15"/>
      <c r="I23" s="15"/>
      <c r="J23" s="15">
        <v>1</v>
      </c>
      <c r="K23" s="15">
        <v>1</v>
      </c>
      <c r="L23" s="15"/>
      <c r="M23" s="16">
        <f t="shared" si="0"/>
        <v>4</v>
      </c>
      <c r="N23" s="17"/>
    </row>
    <row r="24" spans="1:14" x14ac:dyDescent="0.25">
      <c r="A24" s="18" t="s">
        <v>28</v>
      </c>
      <c r="B24" s="14">
        <v>950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>
        <f t="shared" si="0"/>
        <v>0</v>
      </c>
      <c r="N24" s="17"/>
    </row>
    <row r="25" spans="1:14" x14ac:dyDescent="0.25">
      <c r="A25" s="18" t="s">
        <v>29</v>
      </c>
      <c r="B25" s="14">
        <v>1190</v>
      </c>
      <c r="C25" s="15"/>
      <c r="D25" s="15"/>
      <c r="E25" s="15"/>
      <c r="F25" s="15"/>
      <c r="G25" s="15"/>
      <c r="H25" s="15">
        <v>1</v>
      </c>
      <c r="I25" s="15"/>
      <c r="J25" s="15"/>
      <c r="K25" s="15"/>
      <c r="L25" s="15"/>
      <c r="M25" s="16">
        <f t="shared" si="0"/>
        <v>1</v>
      </c>
      <c r="N25" s="17"/>
    </row>
    <row r="26" spans="1:14" x14ac:dyDescent="0.25">
      <c r="A26" s="18" t="s">
        <v>30</v>
      </c>
      <c r="B26" s="14">
        <v>1210</v>
      </c>
      <c r="C26" s="15"/>
      <c r="D26" s="15"/>
      <c r="E26" s="15"/>
      <c r="F26" s="15"/>
      <c r="G26" s="15"/>
      <c r="H26" s="15"/>
      <c r="I26" s="15"/>
      <c r="J26" s="15"/>
      <c r="K26" s="15"/>
      <c r="L26" s="15">
        <v>1</v>
      </c>
      <c r="M26" s="16">
        <f t="shared" si="0"/>
        <v>1</v>
      </c>
      <c r="N26" s="17"/>
    </row>
    <row r="27" spans="1:14" x14ac:dyDescent="0.25">
      <c r="A27" s="18" t="s">
        <v>31</v>
      </c>
      <c r="B27" s="14">
        <v>20230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6">
        <f t="shared" si="0"/>
        <v>0</v>
      </c>
      <c r="N27" s="17"/>
    </row>
    <row r="28" spans="1:14" x14ac:dyDescent="0.25">
      <c r="A28" s="18" t="s">
        <v>32</v>
      </c>
      <c r="B28" s="14">
        <v>1440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>
        <f t="shared" si="0"/>
        <v>0</v>
      </c>
      <c r="N28" s="17"/>
    </row>
    <row r="29" spans="1:14" x14ac:dyDescent="0.25">
      <c r="A29" s="18" t="s">
        <v>33</v>
      </c>
      <c r="B29" s="14">
        <v>1528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6">
        <f t="shared" si="0"/>
        <v>0</v>
      </c>
      <c r="N29" s="17"/>
    </row>
    <row r="30" spans="1:14" x14ac:dyDescent="0.25">
      <c r="A30" s="18" t="s">
        <v>34</v>
      </c>
      <c r="B30" s="14">
        <v>1520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>
        <f t="shared" si="0"/>
        <v>0</v>
      </c>
      <c r="N30" s="17"/>
    </row>
    <row r="31" spans="1:14" x14ac:dyDescent="0.25">
      <c r="A31" s="18" t="s">
        <v>35</v>
      </c>
      <c r="B31" s="14">
        <v>1530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>
        <f t="shared" si="0"/>
        <v>0</v>
      </c>
      <c r="N31" s="17"/>
    </row>
    <row r="32" spans="1:14" x14ac:dyDescent="0.25">
      <c r="A32" s="18" t="s">
        <v>36</v>
      </c>
      <c r="B32" s="14">
        <v>1540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>
        <f t="shared" si="0"/>
        <v>0</v>
      </c>
      <c r="N32" s="17"/>
    </row>
    <row r="33" spans="1:14" x14ac:dyDescent="0.25">
      <c r="A33" s="18" t="s">
        <v>37</v>
      </c>
      <c r="B33" s="14">
        <v>1610</v>
      </c>
      <c r="C33" s="15">
        <v>4</v>
      </c>
      <c r="D33" s="15">
        <v>5</v>
      </c>
      <c r="E33" s="15">
        <v>4</v>
      </c>
      <c r="F33" s="15">
        <v>34</v>
      </c>
      <c r="G33" s="15">
        <v>3</v>
      </c>
      <c r="H33" s="15"/>
      <c r="I33" s="15">
        <v>60</v>
      </c>
      <c r="J33" s="15"/>
      <c r="K33" s="15">
        <v>17</v>
      </c>
      <c r="L33" s="15">
        <v>35</v>
      </c>
      <c r="M33" s="16">
        <f t="shared" si="0"/>
        <v>162</v>
      </c>
      <c r="N33" s="17"/>
    </row>
    <row r="34" spans="1:14" x14ac:dyDescent="0.25">
      <c r="A34" s="18" t="s">
        <v>38</v>
      </c>
      <c r="B34" s="14">
        <v>1611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>
        <f t="shared" si="0"/>
        <v>0</v>
      </c>
      <c r="N34" s="17"/>
    </row>
    <row r="35" spans="1:14" x14ac:dyDescent="0.25">
      <c r="A35" s="18" t="s">
        <v>39</v>
      </c>
      <c r="B35" s="14">
        <v>1560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6">
        <f t="shared" si="0"/>
        <v>0</v>
      </c>
      <c r="N35" s="17"/>
    </row>
    <row r="36" spans="1:14" x14ac:dyDescent="0.25">
      <c r="A36" s="18" t="s">
        <v>40</v>
      </c>
      <c r="B36" s="14">
        <v>1574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6">
        <f t="shared" si="0"/>
        <v>0</v>
      </c>
      <c r="N36" s="17"/>
    </row>
    <row r="37" spans="1:14" x14ac:dyDescent="0.25">
      <c r="A37" s="18" t="s">
        <v>41</v>
      </c>
      <c r="B37" s="14">
        <v>1590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6">
        <f t="shared" si="0"/>
        <v>0</v>
      </c>
      <c r="N37" s="17"/>
    </row>
    <row r="38" spans="1:14" x14ac:dyDescent="0.25">
      <c r="A38" s="18" t="s">
        <v>42</v>
      </c>
      <c r="B38" s="14">
        <v>1660</v>
      </c>
      <c r="C38" s="15"/>
      <c r="D38" s="15"/>
      <c r="E38" s="15"/>
      <c r="F38" s="15"/>
      <c r="G38" s="15"/>
      <c r="H38" s="15"/>
      <c r="I38" s="15">
        <v>2</v>
      </c>
      <c r="J38" s="15"/>
      <c r="K38" s="15">
        <v>2</v>
      </c>
      <c r="L38" s="15">
        <v>2</v>
      </c>
      <c r="M38" s="16">
        <f t="shared" si="0"/>
        <v>6</v>
      </c>
      <c r="N38" s="17"/>
    </row>
    <row r="39" spans="1:14" x14ac:dyDescent="0.25">
      <c r="A39" s="18" t="s">
        <v>43</v>
      </c>
      <c r="B39" s="14">
        <v>1680</v>
      </c>
      <c r="C39" s="15">
        <v>7</v>
      </c>
      <c r="D39" s="15">
        <v>83</v>
      </c>
      <c r="E39" s="15">
        <v>56</v>
      </c>
      <c r="F39" s="15">
        <v>73</v>
      </c>
      <c r="G39" s="15"/>
      <c r="H39" s="15">
        <v>205</v>
      </c>
      <c r="I39" s="15">
        <v>210</v>
      </c>
      <c r="J39" s="15">
        <v>135</v>
      </c>
      <c r="K39" s="15"/>
      <c r="L39" s="15"/>
      <c r="M39" s="16">
        <f t="shared" si="0"/>
        <v>769</v>
      </c>
      <c r="N39" s="17"/>
    </row>
    <row r="40" spans="1:14" x14ac:dyDescent="0.25">
      <c r="A40" s="18" t="s">
        <v>44</v>
      </c>
      <c r="B40" s="14">
        <v>1683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>
        <f t="shared" si="0"/>
        <v>0</v>
      </c>
      <c r="N40" s="17"/>
    </row>
    <row r="41" spans="1:14" x14ac:dyDescent="0.25">
      <c r="A41" s="18" t="s">
        <v>45</v>
      </c>
      <c r="B41" s="14">
        <v>1682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6">
        <f t="shared" si="0"/>
        <v>0</v>
      </c>
      <c r="N41" s="17"/>
    </row>
    <row r="42" spans="1:14" x14ac:dyDescent="0.25">
      <c r="A42" s="18" t="s">
        <v>46</v>
      </c>
      <c r="B42" s="14">
        <v>1670</v>
      </c>
      <c r="C42" s="15"/>
      <c r="D42" s="15"/>
      <c r="E42" s="15"/>
      <c r="F42" s="15"/>
      <c r="G42" s="15"/>
      <c r="H42" s="15"/>
      <c r="I42" s="15"/>
      <c r="J42" s="15"/>
      <c r="K42" s="15">
        <v>15</v>
      </c>
      <c r="L42" s="15"/>
      <c r="M42" s="16">
        <f t="shared" si="0"/>
        <v>15</v>
      </c>
      <c r="N42" s="17"/>
    </row>
    <row r="43" spans="1:14" x14ac:dyDescent="0.25">
      <c r="A43" s="18" t="s">
        <v>47</v>
      </c>
      <c r="B43" s="14">
        <v>1700</v>
      </c>
      <c r="C43" s="15"/>
      <c r="D43" s="15"/>
      <c r="E43" s="15"/>
      <c r="F43" s="15"/>
      <c r="G43" s="15">
        <v>1</v>
      </c>
      <c r="H43" s="15"/>
      <c r="I43" s="15">
        <v>9</v>
      </c>
      <c r="J43" s="15"/>
      <c r="K43" s="15">
        <v>8</v>
      </c>
      <c r="L43" s="15">
        <v>2</v>
      </c>
      <c r="M43" s="16">
        <f t="shared" si="0"/>
        <v>20</v>
      </c>
      <c r="N43" s="17"/>
    </row>
    <row r="44" spans="1:14" x14ac:dyDescent="0.25">
      <c r="A44" s="18" t="s">
        <v>196</v>
      </c>
      <c r="B44" s="14">
        <v>20380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6">
        <f>SUM(C44:L44)</f>
        <v>0</v>
      </c>
      <c r="N44" s="17"/>
    </row>
    <row r="45" spans="1:14" x14ac:dyDescent="0.25">
      <c r="A45" s="18" t="s">
        <v>48</v>
      </c>
      <c r="B45" s="14">
        <v>1730</v>
      </c>
      <c r="C45" s="15">
        <v>62</v>
      </c>
      <c r="D45" s="15">
        <v>58</v>
      </c>
      <c r="E45" s="15">
        <v>87</v>
      </c>
      <c r="F45" s="15">
        <v>188</v>
      </c>
      <c r="G45" s="15">
        <v>704</v>
      </c>
      <c r="H45" s="15">
        <v>21</v>
      </c>
      <c r="I45" s="15">
        <v>2</v>
      </c>
      <c r="J45" s="15">
        <v>87</v>
      </c>
      <c r="K45" s="15">
        <v>6</v>
      </c>
      <c r="L45" s="15">
        <v>2</v>
      </c>
      <c r="M45" s="16">
        <f t="shared" si="0"/>
        <v>1217</v>
      </c>
      <c r="N45" s="17"/>
    </row>
    <row r="46" spans="1:14" x14ac:dyDescent="0.25">
      <c r="A46" s="18" t="s">
        <v>49</v>
      </c>
      <c r="B46" s="14">
        <v>1710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>
        <f t="shared" si="0"/>
        <v>0</v>
      </c>
      <c r="N46" s="17"/>
    </row>
    <row r="47" spans="1:14" x14ac:dyDescent="0.25">
      <c r="A47" s="18" t="s">
        <v>197</v>
      </c>
      <c r="B47" s="14">
        <v>26660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6">
        <f>SUM(C47:L47)</f>
        <v>0</v>
      </c>
      <c r="N47" s="17"/>
    </row>
    <row r="48" spans="1:14" x14ac:dyDescent="0.25">
      <c r="A48" s="18" t="s">
        <v>50</v>
      </c>
      <c r="B48" s="14">
        <v>1790</v>
      </c>
      <c r="C48" s="15"/>
      <c r="D48" s="15"/>
      <c r="E48" s="15"/>
      <c r="F48" s="15">
        <v>3</v>
      </c>
      <c r="G48" s="15">
        <v>6</v>
      </c>
      <c r="H48" s="15">
        <v>3</v>
      </c>
      <c r="I48" s="15">
        <v>270</v>
      </c>
      <c r="J48" s="15">
        <v>13</v>
      </c>
      <c r="K48" s="15">
        <v>26</v>
      </c>
      <c r="L48" s="15"/>
      <c r="M48" s="16">
        <f t="shared" si="0"/>
        <v>321</v>
      </c>
      <c r="N48" s="17"/>
    </row>
    <row r="49" spans="1:14" x14ac:dyDescent="0.25">
      <c r="A49" s="18" t="s">
        <v>51</v>
      </c>
      <c r="B49" s="14">
        <v>1820</v>
      </c>
      <c r="C49" s="15"/>
      <c r="D49" s="15"/>
      <c r="E49" s="15"/>
      <c r="F49" s="15"/>
      <c r="G49" s="15"/>
      <c r="H49" s="15">
        <v>6</v>
      </c>
      <c r="I49" s="15">
        <v>81</v>
      </c>
      <c r="J49" s="15"/>
      <c r="K49" s="15">
        <v>2</v>
      </c>
      <c r="L49" s="15">
        <v>7</v>
      </c>
      <c r="M49" s="16">
        <f t="shared" si="0"/>
        <v>96</v>
      </c>
      <c r="N49" s="17"/>
    </row>
    <row r="50" spans="1:14" x14ac:dyDescent="0.25">
      <c r="A50" s="18" t="s">
        <v>52</v>
      </c>
      <c r="B50" s="14">
        <v>1840</v>
      </c>
      <c r="C50" s="15"/>
      <c r="D50" s="15"/>
      <c r="E50" s="15"/>
      <c r="F50" s="15"/>
      <c r="G50" s="15"/>
      <c r="H50" s="15">
        <v>22</v>
      </c>
      <c r="I50" s="15">
        <v>206</v>
      </c>
      <c r="J50" s="15"/>
      <c r="K50" s="15">
        <v>114</v>
      </c>
      <c r="L50" s="15">
        <v>68</v>
      </c>
      <c r="M50" s="16">
        <f t="shared" si="0"/>
        <v>410</v>
      </c>
      <c r="N50" s="17"/>
    </row>
    <row r="51" spans="1:14" x14ac:dyDescent="0.25">
      <c r="A51" s="18" t="s">
        <v>53</v>
      </c>
      <c r="B51" s="14">
        <v>1910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>
        <f t="shared" si="0"/>
        <v>0</v>
      </c>
      <c r="N51" s="17"/>
    </row>
    <row r="52" spans="1:14" x14ac:dyDescent="0.25">
      <c r="A52" s="18" t="s">
        <v>54</v>
      </c>
      <c r="B52" s="14">
        <v>1860</v>
      </c>
      <c r="C52" s="15"/>
      <c r="D52" s="15"/>
      <c r="E52" s="15"/>
      <c r="F52" s="15">
        <v>10</v>
      </c>
      <c r="G52" s="15"/>
      <c r="H52" s="15">
        <v>25</v>
      </c>
      <c r="I52" s="15">
        <v>115</v>
      </c>
      <c r="J52" s="15"/>
      <c r="K52" s="15">
        <v>20</v>
      </c>
      <c r="L52" s="15">
        <v>15</v>
      </c>
      <c r="M52" s="16">
        <f t="shared" si="0"/>
        <v>185</v>
      </c>
      <c r="N52" s="17"/>
    </row>
    <row r="53" spans="1:14" x14ac:dyDescent="0.25">
      <c r="A53" s="18" t="s">
        <v>55</v>
      </c>
      <c r="B53" s="14">
        <v>1890</v>
      </c>
      <c r="C53" s="15">
        <v>65</v>
      </c>
      <c r="D53" s="15">
        <v>370</v>
      </c>
      <c r="E53" s="15">
        <v>470</v>
      </c>
      <c r="F53" s="15">
        <v>570</v>
      </c>
      <c r="G53" s="15">
        <v>2420</v>
      </c>
      <c r="H53" s="15">
        <v>5</v>
      </c>
      <c r="I53" s="15">
        <v>6</v>
      </c>
      <c r="J53" s="15"/>
      <c r="K53" s="15"/>
      <c r="L53" s="15"/>
      <c r="M53" s="16">
        <f t="shared" si="0"/>
        <v>3906</v>
      </c>
      <c r="N53" s="17"/>
    </row>
    <row r="54" spans="1:14" x14ac:dyDescent="0.25">
      <c r="A54" s="18" t="s">
        <v>56</v>
      </c>
      <c r="B54" s="14">
        <v>1940</v>
      </c>
      <c r="C54" s="15"/>
      <c r="D54" s="15"/>
      <c r="E54" s="15"/>
      <c r="F54" s="15"/>
      <c r="G54" s="15"/>
      <c r="H54" s="15"/>
      <c r="I54" s="15">
        <v>4</v>
      </c>
      <c r="J54" s="15"/>
      <c r="K54" s="15">
        <v>6</v>
      </c>
      <c r="L54" s="15">
        <v>15</v>
      </c>
      <c r="M54" s="16">
        <f t="shared" si="0"/>
        <v>25</v>
      </c>
      <c r="N54" s="17"/>
    </row>
    <row r="55" spans="1:14" x14ac:dyDescent="0.25">
      <c r="A55" s="18" t="s">
        <v>57</v>
      </c>
      <c r="B55" s="14">
        <v>2030</v>
      </c>
      <c r="C55" s="15"/>
      <c r="D55" s="15"/>
      <c r="E55" s="15"/>
      <c r="F55" s="15"/>
      <c r="G55" s="15"/>
      <c r="H55" s="15"/>
      <c r="I55" s="15">
        <v>50</v>
      </c>
      <c r="J55" s="15"/>
      <c r="K55" s="15">
        <v>4</v>
      </c>
      <c r="L55" s="15">
        <v>4</v>
      </c>
      <c r="M55" s="16">
        <f t="shared" si="0"/>
        <v>58</v>
      </c>
      <c r="N55" s="17"/>
    </row>
    <row r="56" spans="1:14" x14ac:dyDescent="0.25">
      <c r="A56" s="18" t="s">
        <v>58</v>
      </c>
      <c r="B56" s="14">
        <v>2040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6">
        <f t="shared" si="0"/>
        <v>0</v>
      </c>
      <c r="N56" s="17"/>
    </row>
    <row r="57" spans="1:14" x14ac:dyDescent="0.25">
      <c r="A57" s="18" t="s">
        <v>59</v>
      </c>
      <c r="B57" s="14">
        <v>1980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6">
        <f t="shared" si="0"/>
        <v>0</v>
      </c>
      <c r="N57" s="17"/>
    </row>
    <row r="58" spans="1:14" x14ac:dyDescent="0.25">
      <c r="A58" s="18" t="s">
        <v>60</v>
      </c>
      <c r="B58" s="14">
        <v>2060</v>
      </c>
      <c r="C58" s="15"/>
      <c r="D58" s="15"/>
      <c r="E58" s="15">
        <v>2</v>
      </c>
      <c r="F58" s="15">
        <v>6</v>
      </c>
      <c r="G58" s="15"/>
      <c r="H58" s="15">
        <v>29</v>
      </c>
      <c r="I58" s="15"/>
      <c r="J58" s="15">
        <v>7</v>
      </c>
      <c r="K58" s="15"/>
      <c r="L58" s="15"/>
      <c r="M58" s="16">
        <f t="shared" si="0"/>
        <v>44</v>
      </c>
      <c r="N58" s="17"/>
    </row>
    <row r="59" spans="1:14" x14ac:dyDescent="0.25">
      <c r="A59" s="18" t="s">
        <v>61</v>
      </c>
      <c r="B59" s="14">
        <v>2130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6">
        <f t="shared" si="0"/>
        <v>0</v>
      </c>
      <c r="N59" s="17"/>
    </row>
    <row r="60" spans="1:14" x14ac:dyDescent="0.25">
      <c r="A60" s="18" t="s">
        <v>62</v>
      </c>
      <c r="B60" s="14">
        <v>2151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6">
        <f t="shared" si="0"/>
        <v>0</v>
      </c>
      <c r="N60" s="17"/>
    </row>
    <row r="61" spans="1:14" x14ac:dyDescent="0.25">
      <c r="A61" s="18" t="s">
        <v>63</v>
      </c>
      <c r="B61" s="14">
        <v>2120</v>
      </c>
      <c r="C61" s="15"/>
      <c r="D61" s="15"/>
      <c r="E61" s="15"/>
      <c r="F61" s="15">
        <v>1</v>
      </c>
      <c r="G61" s="15"/>
      <c r="H61" s="15"/>
      <c r="I61" s="15"/>
      <c r="J61" s="15"/>
      <c r="K61" s="15"/>
      <c r="L61" s="15"/>
      <c r="M61" s="16">
        <f t="shared" si="0"/>
        <v>1</v>
      </c>
      <c r="N61" s="17"/>
    </row>
    <row r="62" spans="1:14" x14ac:dyDescent="0.25">
      <c r="A62" s="18" t="s">
        <v>64</v>
      </c>
      <c r="B62" s="14">
        <v>2180</v>
      </c>
      <c r="C62" s="15"/>
      <c r="D62" s="15"/>
      <c r="E62" s="15"/>
      <c r="F62" s="15">
        <v>26</v>
      </c>
      <c r="G62" s="15"/>
      <c r="H62" s="15">
        <v>3</v>
      </c>
      <c r="I62" s="15"/>
      <c r="J62" s="15"/>
      <c r="K62" s="15"/>
      <c r="L62" s="15"/>
      <c r="M62" s="16">
        <f t="shared" si="0"/>
        <v>29</v>
      </c>
      <c r="N62" s="17"/>
    </row>
    <row r="63" spans="1:14" x14ac:dyDescent="0.25">
      <c r="A63" s="18" t="s">
        <v>65</v>
      </c>
      <c r="B63" s="14">
        <v>2200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6">
        <f t="shared" si="0"/>
        <v>0</v>
      </c>
      <c r="N63" s="17"/>
    </row>
    <row r="64" spans="1:14" x14ac:dyDescent="0.25">
      <c r="A64" s="18" t="s">
        <v>66</v>
      </c>
      <c r="B64" s="14">
        <v>2210</v>
      </c>
      <c r="C64" s="15"/>
      <c r="D64" s="15"/>
      <c r="E64" s="15">
        <v>13</v>
      </c>
      <c r="F64" s="15">
        <v>13</v>
      </c>
      <c r="G64" s="15"/>
      <c r="H64" s="15">
        <v>108</v>
      </c>
      <c r="I64" s="15">
        <v>4</v>
      </c>
      <c r="J64" s="15">
        <v>3</v>
      </c>
      <c r="K64" s="15"/>
      <c r="L64" s="15"/>
      <c r="M64" s="16">
        <f t="shared" si="0"/>
        <v>141</v>
      </c>
      <c r="N64" s="17"/>
    </row>
    <row r="65" spans="1:14" x14ac:dyDescent="0.25">
      <c r="A65" s="18" t="s">
        <v>67</v>
      </c>
      <c r="B65" s="14">
        <v>2230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6">
        <f t="shared" si="0"/>
        <v>0</v>
      </c>
      <c r="N65" s="17"/>
    </row>
    <row r="66" spans="1:14" x14ac:dyDescent="0.25">
      <c r="A66" s="18" t="s">
        <v>200</v>
      </c>
      <c r="B66" s="14">
        <v>2430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6">
        <f>SUM(C66:L66)</f>
        <v>0</v>
      </c>
      <c r="N66" s="17"/>
    </row>
    <row r="67" spans="1:14" x14ac:dyDescent="0.25">
      <c r="A67" s="18" t="s">
        <v>68</v>
      </c>
      <c r="B67" s="14">
        <v>2600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6">
        <f t="shared" si="0"/>
        <v>0</v>
      </c>
      <c r="N67" s="17"/>
    </row>
    <row r="68" spans="1:14" x14ac:dyDescent="0.25">
      <c r="A68" s="18" t="s">
        <v>69</v>
      </c>
      <c r="B68" s="14">
        <v>2610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6">
        <f t="shared" si="0"/>
        <v>0</v>
      </c>
      <c r="N68" s="17"/>
    </row>
    <row r="69" spans="1:14" x14ac:dyDescent="0.25">
      <c r="A69" s="18" t="s">
        <v>70</v>
      </c>
      <c r="B69" s="14">
        <v>2690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6">
        <f t="shared" si="0"/>
        <v>0</v>
      </c>
      <c r="N69" s="17"/>
    </row>
    <row r="70" spans="1:14" x14ac:dyDescent="0.25">
      <c r="A70" s="18" t="s">
        <v>71</v>
      </c>
      <c r="B70" s="14">
        <v>2670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6">
        <f t="shared" si="0"/>
        <v>0</v>
      </c>
      <c r="N70" s="17"/>
    </row>
    <row r="71" spans="1:14" ht="15.75" thickBot="1" x14ac:dyDescent="0.3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52" t="s">
        <v>17</v>
      </c>
      <c r="L71" s="53"/>
      <c r="M71" s="21">
        <f>SUM(M15:M70)</f>
        <v>7469</v>
      </c>
      <c r="N71" s="22"/>
    </row>
    <row r="72" spans="1:14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3"/>
      <c r="L72" s="23"/>
      <c r="M72" s="20"/>
      <c r="N72" s="22"/>
    </row>
    <row r="73" spans="1:14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3"/>
      <c r="L73" s="23"/>
      <c r="M73" s="20"/>
      <c r="N73" s="22"/>
    </row>
    <row r="74" spans="1:14" x14ac:dyDescent="0.25">
      <c r="A74" s="54" t="s">
        <v>72</v>
      </c>
      <c r="B74" s="55"/>
      <c r="C74" s="55"/>
      <c r="D74" s="55"/>
      <c r="E74" s="55"/>
      <c r="F74" s="55"/>
      <c r="G74" s="55"/>
      <c r="H74" s="55"/>
      <c r="I74" s="55"/>
      <c r="J74" s="56"/>
      <c r="K74" s="57"/>
      <c r="L74" s="57"/>
      <c r="M74" s="57"/>
      <c r="N74" s="24"/>
    </row>
    <row r="75" spans="1:14" x14ac:dyDescent="0.25">
      <c r="A75" s="25" t="s">
        <v>73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4"/>
    </row>
    <row r="76" spans="1:14" x14ac:dyDescent="0.25">
      <c r="A76" s="50" t="s">
        <v>187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24"/>
    </row>
    <row r="77" spans="1:14" ht="15.75" thickBot="1" x14ac:dyDescent="0.3">
      <c r="A77" s="27" t="s">
        <v>14</v>
      </c>
      <c r="B77" s="28" t="s">
        <v>15</v>
      </c>
      <c r="C77" s="29">
        <v>1</v>
      </c>
      <c r="D77" s="29" t="s">
        <v>74</v>
      </c>
      <c r="E77" s="29">
        <v>2</v>
      </c>
      <c r="F77" s="29">
        <v>3</v>
      </c>
      <c r="G77" s="29">
        <v>4</v>
      </c>
      <c r="H77" s="29">
        <v>5</v>
      </c>
      <c r="I77" s="29">
        <v>6</v>
      </c>
      <c r="J77" s="29">
        <v>7</v>
      </c>
      <c r="K77" s="29">
        <v>8</v>
      </c>
      <c r="L77" s="29">
        <v>9</v>
      </c>
      <c r="M77" s="30" t="s">
        <v>17</v>
      </c>
      <c r="N77" s="31" t="s">
        <v>18</v>
      </c>
    </row>
    <row r="78" spans="1:14" ht="15.75" thickTop="1" x14ac:dyDescent="0.25">
      <c r="A78" s="14" t="s">
        <v>75</v>
      </c>
      <c r="B78" s="14">
        <v>2870</v>
      </c>
      <c r="C78" s="32"/>
      <c r="D78" s="32"/>
      <c r="E78" s="32">
        <v>1</v>
      </c>
      <c r="F78" s="32"/>
      <c r="G78" s="32"/>
      <c r="H78" s="32"/>
      <c r="I78" s="32">
        <v>1</v>
      </c>
      <c r="J78" s="32"/>
      <c r="K78" s="32"/>
      <c r="L78" s="32"/>
      <c r="M78" s="16">
        <f t="shared" ref="M78:M142" si="1">SUM(C78:L78)</f>
        <v>2</v>
      </c>
      <c r="N78" s="33"/>
    </row>
    <row r="79" spans="1:14" x14ac:dyDescent="0.25">
      <c r="A79" s="14" t="s">
        <v>76</v>
      </c>
      <c r="B79" s="14">
        <v>3010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16">
        <f t="shared" si="1"/>
        <v>0</v>
      </c>
      <c r="N79" s="33"/>
    </row>
    <row r="80" spans="1:14" x14ac:dyDescent="0.25">
      <c r="A80" s="14" t="s">
        <v>77</v>
      </c>
      <c r="B80" s="14">
        <v>3040</v>
      </c>
      <c r="C80" s="32">
        <v>1</v>
      </c>
      <c r="D80" s="32"/>
      <c r="E80" s="32"/>
      <c r="F80" s="32"/>
      <c r="G80" s="32">
        <v>1</v>
      </c>
      <c r="H80" s="32"/>
      <c r="I80" s="32"/>
      <c r="J80" s="32"/>
      <c r="K80" s="32"/>
      <c r="L80" s="32"/>
      <c r="M80" s="16">
        <f t="shared" si="1"/>
        <v>2</v>
      </c>
      <c r="N80" s="33"/>
    </row>
    <row r="81" spans="1:14" x14ac:dyDescent="0.25">
      <c r="A81" s="14" t="s">
        <v>78</v>
      </c>
      <c r="B81" s="14">
        <v>3100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16">
        <f t="shared" si="1"/>
        <v>0</v>
      </c>
      <c r="N81" s="33"/>
    </row>
    <row r="82" spans="1:14" x14ac:dyDescent="0.25">
      <c r="A82" s="14" t="s">
        <v>79</v>
      </c>
      <c r="B82" s="14">
        <v>3090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16">
        <f t="shared" si="1"/>
        <v>0</v>
      </c>
      <c r="N82" s="33"/>
    </row>
    <row r="83" spans="1:14" x14ac:dyDescent="0.25">
      <c r="A83" s="14" t="s">
        <v>80</v>
      </c>
      <c r="B83" s="14">
        <v>3200</v>
      </c>
      <c r="C83" s="32"/>
      <c r="D83" s="32">
        <v>1</v>
      </c>
      <c r="E83" s="32"/>
      <c r="F83" s="32"/>
      <c r="G83" s="32"/>
      <c r="H83" s="32"/>
      <c r="I83" s="32">
        <v>1</v>
      </c>
      <c r="J83" s="32"/>
      <c r="K83" s="32"/>
      <c r="L83" s="32"/>
      <c r="M83" s="16">
        <f t="shared" si="1"/>
        <v>2</v>
      </c>
      <c r="N83" s="33"/>
    </row>
    <row r="84" spans="1:14" x14ac:dyDescent="0.25">
      <c r="A84" s="14" t="s">
        <v>81</v>
      </c>
      <c r="B84" s="14">
        <v>4070</v>
      </c>
      <c r="C84" s="32"/>
      <c r="D84" s="32"/>
      <c r="E84" s="32"/>
      <c r="F84" s="32"/>
      <c r="G84" s="32">
        <v>1</v>
      </c>
      <c r="H84" s="32"/>
      <c r="I84" s="32"/>
      <c r="J84" s="32"/>
      <c r="K84" s="32"/>
      <c r="L84" s="32"/>
      <c r="M84" s="16">
        <f t="shared" si="1"/>
        <v>1</v>
      </c>
      <c r="N84" s="33"/>
    </row>
    <row r="85" spans="1:14" x14ac:dyDescent="0.25">
      <c r="A85" s="14" t="s">
        <v>82</v>
      </c>
      <c r="B85" s="14">
        <v>4240</v>
      </c>
      <c r="C85" s="32"/>
      <c r="D85" s="32"/>
      <c r="E85" s="32"/>
      <c r="F85" s="32"/>
      <c r="G85" s="32"/>
      <c r="H85" s="32"/>
      <c r="I85" s="32">
        <v>1</v>
      </c>
      <c r="J85" s="32"/>
      <c r="K85" s="32"/>
      <c r="L85" s="32"/>
      <c r="M85" s="16">
        <f t="shared" si="1"/>
        <v>1</v>
      </c>
      <c r="N85" s="33"/>
    </row>
    <row r="86" spans="1:14" x14ac:dyDescent="0.25">
      <c r="A86" s="14" t="s">
        <v>83</v>
      </c>
      <c r="B86" s="14">
        <v>4290</v>
      </c>
      <c r="C86" s="32"/>
      <c r="D86" s="32"/>
      <c r="E86" s="32"/>
      <c r="F86" s="32"/>
      <c r="G86" s="32"/>
      <c r="H86" s="32"/>
      <c r="I86" s="32">
        <v>817</v>
      </c>
      <c r="J86" s="32"/>
      <c r="K86" s="32">
        <v>51</v>
      </c>
      <c r="L86" s="32">
        <v>2</v>
      </c>
      <c r="M86" s="16">
        <f t="shared" si="1"/>
        <v>870</v>
      </c>
      <c r="N86" s="33"/>
    </row>
    <row r="87" spans="1:14" x14ac:dyDescent="0.25">
      <c r="A87" s="14" t="s">
        <v>84</v>
      </c>
      <c r="B87" s="14">
        <v>4500</v>
      </c>
      <c r="C87" s="32">
        <v>70</v>
      </c>
      <c r="D87" s="32">
        <v>13</v>
      </c>
      <c r="E87" s="32">
        <v>4</v>
      </c>
      <c r="F87" s="32">
        <v>459</v>
      </c>
      <c r="G87" s="32">
        <v>4</v>
      </c>
      <c r="H87" s="32">
        <v>224</v>
      </c>
      <c r="I87" s="32">
        <v>41</v>
      </c>
      <c r="J87" s="32">
        <v>970</v>
      </c>
      <c r="K87" s="32">
        <v>121</v>
      </c>
      <c r="L87" s="32">
        <v>3</v>
      </c>
      <c r="M87" s="16">
        <f t="shared" si="1"/>
        <v>1909</v>
      </c>
      <c r="N87" s="33"/>
    </row>
    <row r="88" spans="1:14" x14ac:dyDescent="0.25">
      <c r="A88" s="14" t="s">
        <v>85</v>
      </c>
      <c r="B88" s="14">
        <v>4560</v>
      </c>
      <c r="C88" s="32">
        <v>2</v>
      </c>
      <c r="D88" s="32"/>
      <c r="E88" s="32"/>
      <c r="F88" s="32"/>
      <c r="G88" s="32">
        <v>139</v>
      </c>
      <c r="H88" s="32">
        <v>2</v>
      </c>
      <c r="I88" s="32"/>
      <c r="J88" s="32"/>
      <c r="K88" s="32"/>
      <c r="L88" s="32"/>
      <c r="M88" s="16">
        <f t="shared" si="1"/>
        <v>143</v>
      </c>
      <c r="N88" s="33"/>
    </row>
    <row r="89" spans="1:14" x14ac:dyDescent="0.25">
      <c r="A89" s="14" t="s">
        <v>86</v>
      </c>
      <c r="B89" s="14">
        <v>4700</v>
      </c>
      <c r="C89" s="32">
        <v>15</v>
      </c>
      <c r="D89" s="32"/>
      <c r="E89" s="32"/>
      <c r="F89" s="32"/>
      <c r="G89" s="32">
        <v>3</v>
      </c>
      <c r="H89" s="32">
        <v>56</v>
      </c>
      <c r="I89" s="32"/>
      <c r="J89" s="32">
        <v>38</v>
      </c>
      <c r="K89" s="32"/>
      <c r="L89" s="32"/>
      <c r="M89" s="16">
        <f t="shared" si="1"/>
        <v>112</v>
      </c>
      <c r="N89" s="33"/>
    </row>
    <row r="90" spans="1:14" x14ac:dyDescent="0.25">
      <c r="A90" s="14" t="s">
        <v>87</v>
      </c>
      <c r="B90" s="14">
        <v>4690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16">
        <f t="shared" si="1"/>
        <v>0</v>
      </c>
      <c r="N90" s="33"/>
    </row>
    <row r="91" spans="1:14" x14ac:dyDescent="0.25">
      <c r="A91" s="14" t="s">
        <v>88</v>
      </c>
      <c r="B91" s="14">
        <v>4850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16">
        <f t="shared" si="1"/>
        <v>0</v>
      </c>
      <c r="N91" s="33"/>
    </row>
    <row r="92" spans="1:14" x14ac:dyDescent="0.25">
      <c r="A92" s="14" t="s">
        <v>89</v>
      </c>
      <c r="B92" s="14">
        <v>4860</v>
      </c>
      <c r="C92" s="32">
        <v>2</v>
      </c>
      <c r="D92" s="32"/>
      <c r="E92" s="32">
        <v>1</v>
      </c>
      <c r="F92" s="32">
        <v>18</v>
      </c>
      <c r="G92" s="32">
        <v>1315</v>
      </c>
      <c r="H92" s="32"/>
      <c r="I92" s="32"/>
      <c r="J92" s="32"/>
      <c r="K92" s="32"/>
      <c r="L92" s="32"/>
      <c r="M92" s="16">
        <f t="shared" si="1"/>
        <v>1336</v>
      </c>
      <c r="N92" s="33"/>
    </row>
    <row r="93" spans="1:14" x14ac:dyDescent="0.25">
      <c r="A93" s="14" t="s">
        <v>90</v>
      </c>
      <c r="B93" s="14">
        <v>4930</v>
      </c>
      <c r="C93" s="32"/>
      <c r="D93" s="32"/>
      <c r="E93" s="32"/>
      <c r="F93" s="32"/>
      <c r="G93" s="32"/>
      <c r="H93" s="32"/>
      <c r="I93" s="32">
        <v>4</v>
      </c>
      <c r="J93" s="32"/>
      <c r="K93" s="32">
        <v>80</v>
      </c>
      <c r="L93" s="32"/>
      <c r="M93" s="16">
        <f t="shared" si="1"/>
        <v>84</v>
      </c>
      <c r="N93" s="33"/>
    </row>
    <row r="94" spans="1:14" x14ac:dyDescent="0.25">
      <c r="A94" s="14" t="s">
        <v>91</v>
      </c>
      <c r="B94" s="14">
        <v>4960</v>
      </c>
      <c r="C94" s="32"/>
      <c r="D94" s="32"/>
      <c r="E94" s="32"/>
      <c r="F94" s="32"/>
      <c r="G94" s="32">
        <v>135</v>
      </c>
      <c r="H94" s="32"/>
      <c r="I94" s="32"/>
      <c r="J94" s="32"/>
      <c r="K94" s="32"/>
      <c r="L94" s="32"/>
      <c r="M94" s="16">
        <f t="shared" si="1"/>
        <v>135</v>
      </c>
      <c r="N94" s="33"/>
    </row>
    <row r="95" spans="1:14" x14ac:dyDescent="0.25">
      <c r="A95" s="14" t="s">
        <v>92</v>
      </c>
      <c r="B95" s="14">
        <v>4970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16">
        <f t="shared" si="1"/>
        <v>0</v>
      </c>
      <c r="N95" s="33"/>
    </row>
    <row r="96" spans="1:14" x14ac:dyDescent="0.25">
      <c r="A96" s="14" t="s">
        <v>93</v>
      </c>
      <c r="B96" s="14">
        <v>5010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16">
        <f t="shared" si="1"/>
        <v>0</v>
      </c>
      <c r="N96" s="33"/>
    </row>
    <row r="97" spans="1:14" x14ac:dyDescent="0.25">
      <c r="A97" s="14" t="s">
        <v>94</v>
      </c>
      <c r="B97" s="14">
        <v>5020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16">
        <f t="shared" si="1"/>
        <v>0</v>
      </c>
      <c r="N97" s="33"/>
    </row>
    <row r="98" spans="1:14" x14ac:dyDescent="0.25">
      <c r="A98" s="14" t="s">
        <v>95</v>
      </c>
      <c r="B98" s="14">
        <v>5090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16">
        <f t="shared" si="1"/>
        <v>0</v>
      </c>
      <c r="N98" s="33"/>
    </row>
    <row r="99" spans="1:14" x14ac:dyDescent="0.25">
      <c r="A99" s="14" t="s">
        <v>96</v>
      </c>
      <c r="B99" s="14">
        <v>5120</v>
      </c>
      <c r="C99" s="32">
        <v>4</v>
      </c>
      <c r="D99" s="32"/>
      <c r="E99" s="32"/>
      <c r="F99" s="32">
        <v>35</v>
      </c>
      <c r="G99" s="32">
        <v>23950</v>
      </c>
      <c r="H99" s="32">
        <v>13</v>
      </c>
      <c r="I99" s="32"/>
      <c r="J99" s="32">
        <v>9</v>
      </c>
      <c r="K99" s="32"/>
      <c r="L99" s="32"/>
      <c r="M99" s="16">
        <f t="shared" si="1"/>
        <v>24011</v>
      </c>
      <c r="N99" s="33"/>
    </row>
    <row r="100" spans="1:14" x14ac:dyDescent="0.25">
      <c r="A100" s="14" t="s">
        <v>97</v>
      </c>
      <c r="B100" s="14">
        <v>5190</v>
      </c>
      <c r="C100" s="32"/>
      <c r="D100" s="32"/>
      <c r="E100" s="32"/>
      <c r="F100" s="32"/>
      <c r="G100" s="32"/>
      <c r="H100" s="32"/>
      <c r="I100" s="32"/>
      <c r="J100" s="32"/>
      <c r="K100" s="32">
        <v>2</v>
      </c>
      <c r="L100" s="32"/>
      <c r="M100" s="16">
        <f t="shared" si="1"/>
        <v>2</v>
      </c>
      <c r="N100" s="33"/>
    </row>
    <row r="101" spans="1:14" x14ac:dyDescent="0.25">
      <c r="A101" s="14" t="s">
        <v>98</v>
      </c>
      <c r="B101" s="14">
        <v>5180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16">
        <f t="shared" si="1"/>
        <v>0</v>
      </c>
      <c r="N101" s="33"/>
    </row>
    <row r="102" spans="1:14" x14ac:dyDescent="0.25">
      <c r="A102" s="14" t="s">
        <v>99</v>
      </c>
      <c r="B102" s="14">
        <v>5320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16">
        <f t="shared" si="1"/>
        <v>0</v>
      </c>
      <c r="N102" s="33"/>
    </row>
    <row r="103" spans="1:14" x14ac:dyDescent="0.25">
      <c r="A103" s="34" t="s">
        <v>100</v>
      </c>
      <c r="B103" s="34">
        <v>5322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16">
        <f t="shared" si="1"/>
        <v>0</v>
      </c>
      <c r="N103" s="33"/>
    </row>
    <row r="104" spans="1:14" x14ac:dyDescent="0.25">
      <c r="A104" s="14" t="s">
        <v>101</v>
      </c>
      <c r="B104" s="14">
        <v>5340</v>
      </c>
      <c r="C104" s="15"/>
      <c r="D104" s="15"/>
      <c r="E104" s="15"/>
      <c r="F104" s="15">
        <v>2</v>
      </c>
      <c r="G104" s="15">
        <v>1</v>
      </c>
      <c r="H104" s="15"/>
      <c r="I104" s="15"/>
      <c r="J104" s="15"/>
      <c r="K104" s="15"/>
      <c r="L104" s="15"/>
      <c r="M104" s="16">
        <f t="shared" si="1"/>
        <v>3</v>
      </c>
      <c r="N104" s="17"/>
    </row>
    <row r="105" spans="1:14" x14ac:dyDescent="0.25">
      <c r="A105" s="14" t="s">
        <v>102</v>
      </c>
      <c r="B105" s="14">
        <v>5380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6">
        <f t="shared" si="1"/>
        <v>0</v>
      </c>
      <c r="N105" s="17"/>
    </row>
    <row r="106" spans="1:14" x14ac:dyDescent="0.25">
      <c r="A106" s="14" t="s">
        <v>103</v>
      </c>
      <c r="B106" s="14">
        <v>5410</v>
      </c>
      <c r="C106" s="15">
        <v>580</v>
      </c>
      <c r="D106" s="15"/>
      <c r="E106" s="15">
        <v>2</v>
      </c>
      <c r="F106" s="15">
        <v>1580</v>
      </c>
      <c r="G106" s="15">
        <v>4176</v>
      </c>
      <c r="H106" s="15">
        <v>5</v>
      </c>
      <c r="I106" s="15"/>
      <c r="J106" s="15">
        <v>1241</v>
      </c>
      <c r="K106" s="15"/>
      <c r="L106" s="15"/>
      <c r="M106" s="16">
        <f t="shared" si="1"/>
        <v>7584</v>
      </c>
      <c r="N106" s="17"/>
    </row>
    <row r="107" spans="1:14" x14ac:dyDescent="0.25">
      <c r="A107" s="14" t="s">
        <v>104</v>
      </c>
      <c r="B107" s="14">
        <v>5170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6">
        <f t="shared" si="1"/>
        <v>0</v>
      </c>
      <c r="N107" s="17"/>
    </row>
    <row r="108" spans="1:14" x14ac:dyDescent="0.25">
      <c r="A108" s="14" t="s">
        <v>105</v>
      </c>
      <c r="B108" s="14">
        <v>5450</v>
      </c>
      <c r="C108" s="15"/>
      <c r="D108" s="15"/>
      <c r="E108" s="15">
        <v>1</v>
      </c>
      <c r="F108" s="15"/>
      <c r="G108" s="15">
        <v>4</v>
      </c>
      <c r="H108" s="15">
        <v>1</v>
      </c>
      <c r="I108" s="15">
        <v>1</v>
      </c>
      <c r="J108" s="15"/>
      <c r="K108" s="15">
        <v>1</v>
      </c>
      <c r="L108" s="15"/>
      <c r="M108" s="16">
        <f t="shared" si="1"/>
        <v>8</v>
      </c>
      <c r="N108" s="17"/>
    </row>
    <row r="109" spans="1:14" x14ac:dyDescent="0.25">
      <c r="A109" s="14" t="s">
        <v>106</v>
      </c>
      <c r="B109" s="14">
        <v>5460</v>
      </c>
      <c r="C109" s="15"/>
      <c r="D109" s="15"/>
      <c r="E109" s="15">
        <v>5</v>
      </c>
      <c r="F109" s="15">
        <v>387</v>
      </c>
      <c r="G109" s="15">
        <v>1</v>
      </c>
      <c r="H109" s="15">
        <v>117</v>
      </c>
      <c r="I109" s="15"/>
      <c r="J109" s="15">
        <v>210</v>
      </c>
      <c r="K109" s="15">
        <v>1</v>
      </c>
      <c r="L109" s="15"/>
      <c r="M109" s="16">
        <f t="shared" si="1"/>
        <v>721</v>
      </c>
      <c r="N109" s="17"/>
    </row>
    <row r="110" spans="1:14" x14ac:dyDescent="0.25">
      <c r="A110" s="14" t="s">
        <v>107</v>
      </c>
      <c r="B110" s="14">
        <v>5480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6">
        <f t="shared" si="1"/>
        <v>0</v>
      </c>
      <c r="N110" s="17"/>
    </row>
    <row r="111" spans="1:14" x14ac:dyDescent="0.25">
      <c r="A111" s="14" t="s">
        <v>108</v>
      </c>
      <c r="B111" s="14">
        <v>5460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6">
        <f t="shared" si="1"/>
        <v>0</v>
      </c>
      <c r="N111" s="17"/>
    </row>
    <row r="112" spans="1:14" x14ac:dyDescent="0.25">
      <c r="A112" s="14" t="s">
        <v>109</v>
      </c>
      <c r="B112" s="14">
        <v>5540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6">
        <f t="shared" si="1"/>
        <v>0</v>
      </c>
      <c r="N112" s="17"/>
    </row>
    <row r="113" spans="1:14" x14ac:dyDescent="0.25">
      <c r="A113" s="14" t="s">
        <v>110</v>
      </c>
      <c r="B113" s="14">
        <v>5530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6">
        <f t="shared" si="1"/>
        <v>0</v>
      </c>
      <c r="N113" s="17"/>
    </row>
    <row r="114" spans="1:14" x14ac:dyDescent="0.25">
      <c r="A114" s="14" t="s">
        <v>111</v>
      </c>
      <c r="B114" s="14">
        <v>5610</v>
      </c>
      <c r="C114" s="15"/>
      <c r="D114" s="15"/>
      <c r="E114" s="15"/>
      <c r="F114" s="15">
        <v>55</v>
      </c>
      <c r="G114" s="15">
        <v>3</v>
      </c>
      <c r="H114" s="15">
        <v>17</v>
      </c>
      <c r="I114" s="15"/>
      <c r="J114" s="15">
        <v>91</v>
      </c>
      <c r="K114" s="15"/>
      <c r="L114" s="15"/>
      <c r="M114" s="16">
        <f t="shared" si="1"/>
        <v>166</v>
      </c>
      <c r="N114" s="17"/>
    </row>
    <row r="115" spans="1:14" x14ac:dyDescent="0.25">
      <c r="A115" s="14" t="s">
        <v>112</v>
      </c>
      <c r="B115" s="14">
        <v>5640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6">
        <f t="shared" si="1"/>
        <v>0</v>
      </c>
      <c r="N115" s="17"/>
    </row>
    <row r="116" spans="1:14" x14ac:dyDescent="0.25">
      <c r="A116" s="14" t="s">
        <v>113</v>
      </c>
      <c r="B116" s="14">
        <v>5780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6">
        <f t="shared" si="1"/>
        <v>0</v>
      </c>
      <c r="N116" s="17"/>
    </row>
    <row r="117" spans="1:14" x14ac:dyDescent="0.25">
      <c r="A117" s="14" t="s">
        <v>114</v>
      </c>
      <c r="B117" s="14">
        <v>5820</v>
      </c>
      <c r="C117" s="15">
        <v>75</v>
      </c>
      <c r="D117" s="15"/>
      <c r="E117" s="15">
        <v>110</v>
      </c>
      <c r="F117" s="15">
        <v>345</v>
      </c>
      <c r="G117" s="15">
        <v>332</v>
      </c>
      <c r="H117" s="15">
        <v>207</v>
      </c>
      <c r="I117" s="15">
        <v>4</v>
      </c>
      <c r="J117" s="15">
        <v>860</v>
      </c>
      <c r="K117" s="15">
        <v>3</v>
      </c>
      <c r="L117" s="15">
        <v>2</v>
      </c>
      <c r="M117" s="16">
        <f t="shared" si="1"/>
        <v>1938</v>
      </c>
      <c r="N117" s="17"/>
    </row>
    <row r="118" spans="1:14" x14ac:dyDescent="0.25">
      <c r="A118" s="14" t="s">
        <v>115</v>
      </c>
      <c r="B118" s="14">
        <v>5750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6">
        <f t="shared" si="1"/>
        <v>0</v>
      </c>
      <c r="N118" s="17"/>
    </row>
    <row r="119" spans="1:14" x14ac:dyDescent="0.25">
      <c r="A119" s="14" t="s">
        <v>116</v>
      </c>
      <c r="B119" s="14">
        <v>5900</v>
      </c>
      <c r="C119" s="15"/>
      <c r="D119" s="15">
        <v>10</v>
      </c>
      <c r="E119" s="15">
        <v>24</v>
      </c>
      <c r="F119" s="15"/>
      <c r="G119" s="15">
        <v>138</v>
      </c>
      <c r="H119" s="15">
        <v>8</v>
      </c>
      <c r="I119" s="15">
        <v>3</v>
      </c>
      <c r="J119" s="15">
        <v>25</v>
      </c>
      <c r="K119" s="15">
        <v>1</v>
      </c>
      <c r="L119" s="15">
        <v>1</v>
      </c>
      <c r="M119" s="16">
        <f t="shared" si="1"/>
        <v>210</v>
      </c>
      <c r="N119" s="17"/>
    </row>
    <row r="120" spans="1:14" x14ac:dyDescent="0.25">
      <c r="A120" s="14" t="s">
        <v>194</v>
      </c>
      <c r="B120" s="14">
        <v>6020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6">
        <f>SUM(C120:L120)</f>
        <v>0</v>
      </c>
      <c r="N120" s="17"/>
    </row>
    <row r="121" spans="1:14" x14ac:dyDescent="0.25">
      <c r="A121" s="14" t="s">
        <v>117</v>
      </c>
      <c r="B121" s="14">
        <v>5910</v>
      </c>
      <c r="C121" s="15"/>
      <c r="D121" s="15"/>
      <c r="E121" s="15"/>
      <c r="F121" s="15"/>
      <c r="G121" s="15"/>
      <c r="H121" s="15"/>
      <c r="I121" s="15">
        <v>1</v>
      </c>
      <c r="J121" s="15">
        <v>3</v>
      </c>
      <c r="K121" s="15"/>
      <c r="L121" s="15"/>
      <c r="M121" s="16">
        <f t="shared" si="1"/>
        <v>4</v>
      </c>
      <c r="N121" s="17"/>
    </row>
    <row r="122" spans="1:14" x14ac:dyDescent="0.25">
      <c r="A122" s="14" t="s">
        <v>118</v>
      </c>
      <c r="B122" s="14">
        <v>5920</v>
      </c>
      <c r="C122" s="15"/>
      <c r="D122" s="15"/>
      <c r="E122" s="15">
        <v>2</v>
      </c>
      <c r="F122" s="15">
        <v>3</v>
      </c>
      <c r="G122" s="15">
        <v>4</v>
      </c>
      <c r="H122" s="15">
        <v>5</v>
      </c>
      <c r="I122" s="15">
        <v>37</v>
      </c>
      <c r="J122" s="15">
        <v>12</v>
      </c>
      <c r="K122" s="15">
        <v>5</v>
      </c>
      <c r="L122" s="15">
        <v>9</v>
      </c>
      <c r="M122" s="16">
        <f t="shared" si="1"/>
        <v>77</v>
      </c>
      <c r="N122" s="17"/>
    </row>
    <row r="123" spans="1:14" x14ac:dyDescent="0.25">
      <c r="A123" s="14" t="s">
        <v>119</v>
      </c>
      <c r="B123" s="14">
        <v>6000</v>
      </c>
      <c r="C123" s="15"/>
      <c r="D123" s="15"/>
      <c r="E123" s="15">
        <v>1</v>
      </c>
      <c r="F123" s="15"/>
      <c r="G123" s="15">
        <v>1</v>
      </c>
      <c r="H123" s="15"/>
      <c r="I123" s="15"/>
      <c r="J123" s="15">
        <v>2</v>
      </c>
      <c r="K123" s="15">
        <v>2</v>
      </c>
      <c r="L123" s="15"/>
      <c r="M123" s="16">
        <f t="shared" si="1"/>
        <v>6</v>
      </c>
      <c r="N123" s="17"/>
    </row>
    <row r="124" spans="1:14" x14ac:dyDescent="0.25">
      <c r="A124" s="14" t="s">
        <v>120</v>
      </c>
      <c r="B124" s="14">
        <v>6060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6">
        <f t="shared" si="1"/>
        <v>0</v>
      </c>
      <c r="N124" s="17"/>
    </row>
    <row r="125" spans="1:14" x14ac:dyDescent="0.25">
      <c r="A125" s="14" t="s">
        <v>121</v>
      </c>
      <c r="B125" s="14">
        <v>6110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6">
        <f t="shared" si="1"/>
        <v>0</v>
      </c>
      <c r="N125" s="17"/>
    </row>
    <row r="126" spans="1:14" x14ac:dyDescent="0.25">
      <c r="A126" s="14" t="s">
        <v>122</v>
      </c>
      <c r="B126" s="14">
        <v>6050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6">
        <f t="shared" si="1"/>
        <v>0</v>
      </c>
      <c r="N126" s="17"/>
    </row>
    <row r="127" spans="1:14" x14ac:dyDescent="0.25">
      <c r="A127" s="14" t="s">
        <v>123</v>
      </c>
      <c r="B127" s="14">
        <v>6150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6">
        <f t="shared" si="1"/>
        <v>0</v>
      </c>
      <c r="N127" s="17"/>
    </row>
    <row r="128" spans="1:14" x14ac:dyDescent="0.25">
      <c r="A128" s="14" t="s">
        <v>124</v>
      </c>
      <c r="B128" s="14">
        <v>6160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6">
        <f t="shared" si="1"/>
        <v>0</v>
      </c>
      <c r="N128" s="17"/>
    </row>
    <row r="129" spans="1:14" x14ac:dyDescent="0.25">
      <c r="A129" s="14" t="s">
        <v>125</v>
      </c>
      <c r="B129" s="14">
        <v>6240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6">
        <f t="shared" si="1"/>
        <v>0</v>
      </c>
      <c r="N129" s="17"/>
    </row>
    <row r="130" spans="1:14" x14ac:dyDescent="0.25">
      <c r="A130" s="14" t="s">
        <v>126</v>
      </c>
      <c r="B130" s="14">
        <v>6270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6">
        <f t="shared" si="1"/>
        <v>0</v>
      </c>
      <c r="N130" s="17"/>
    </row>
    <row r="131" spans="1:14" x14ac:dyDescent="0.25">
      <c r="A131" s="14" t="s">
        <v>127</v>
      </c>
      <c r="B131" s="14">
        <v>6340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6">
        <f t="shared" si="1"/>
        <v>0</v>
      </c>
      <c r="N131" s="17"/>
    </row>
    <row r="132" spans="1:14" x14ac:dyDescent="0.25">
      <c r="A132" s="14" t="s">
        <v>128</v>
      </c>
      <c r="B132" s="14">
        <v>6470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6">
        <f t="shared" si="1"/>
        <v>0</v>
      </c>
      <c r="N132" s="17"/>
    </row>
    <row r="133" spans="1:14" x14ac:dyDescent="0.25">
      <c r="A133" s="14" t="s">
        <v>129</v>
      </c>
      <c r="B133" s="14">
        <v>7680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6">
        <f t="shared" si="1"/>
        <v>0</v>
      </c>
      <c r="N133" s="17"/>
    </row>
    <row r="134" spans="1:14" x14ac:dyDescent="0.25">
      <c r="A134" s="14" t="s">
        <v>130</v>
      </c>
      <c r="B134" s="14">
        <v>8310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6">
        <f t="shared" si="1"/>
        <v>0</v>
      </c>
      <c r="N134" s="17"/>
    </row>
    <row r="135" spans="1:14" x14ac:dyDescent="0.25">
      <c r="A135" s="14" t="s">
        <v>131</v>
      </c>
      <c r="B135" s="14">
        <v>9780</v>
      </c>
      <c r="C135" s="15"/>
      <c r="D135" s="15"/>
      <c r="E135" s="15"/>
      <c r="F135" s="15">
        <v>1</v>
      </c>
      <c r="G135" s="15"/>
      <c r="H135" s="15"/>
      <c r="I135" s="15"/>
      <c r="J135" s="15"/>
      <c r="K135" s="15"/>
      <c r="L135" s="15"/>
      <c r="M135" s="16">
        <f t="shared" si="1"/>
        <v>1</v>
      </c>
      <c r="N135" s="17"/>
    </row>
    <row r="136" spans="1:14" x14ac:dyDescent="0.25">
      <c r="A136" s="14" t="s">
        <v>132</v>
      </c>
      <c r="B136" s="14">
        <v>10190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6">
        <f t="shared" si="1"/>
        <v>0</v>
      </c>
      <c r="N136" s="17"/>
    </row>
    <row r="137" spans="1:14" x14ac:dyDescent="0.25">
      <c r="A137" s="14" t="s">
        <v>133</v>
      </c>
      <c r="B137" s="14">
        <v>10143</v>
      </c>
      <c r="C137" s="15">
        <v>1</v>
      </c>
      <c r="D137" s="15"/>
      <c r="E137" s="15"/>
      <c r="F137" s="15">
        <v>2</v>
      </c>
      <c r="G137" s="15">
        <v>1</v>
      </c>
      <c r="H137" s="15"/>
      <c r="I137" s="15"/>
      <c r="J137" s="15"/>
      <c r="K137" s="15"/>
      <c r="L137" s="15"/>
      <c r="M137" s="16">
        <f t="shared" si="1"/>
        <v>4</v>
      </c>
      <c r="N137" s="17"/>
    </row>
    <row r="138" spans="1:14" x14ac:dyDescent="0.25">
      <c r="A138" s="14" t="s">
        <v>134</v>
      </c>
      <c r="B138" s="14">
        <v>10141</v>
      </c>
      <c r="C138" s="15"/>
      <c r="D138" s="15"/>
      <c r="E138" s="15"/>
      <c r="F138" s="15"/>
      <c r="G138" s="15">
        <v>1</v>
      </c>
      <c r="H138" s="15"/>
      <c r="I138" s="15"/>
      <c r="J138" s="15"/>
      <c r="K138" s="15"/>
      <c r="L138" s="15"/>
      <c r="M138" s="16">
        <f t="shared" si="1"/>
        <v>1</v>
      </c>
      <c r="N138" s="17"/>
    </row>
    <row r="139" spans="1:14" x14ac:dyDescent="0.25">
      <c r="A139" s="14" t="s">
        <v>135</v>
      </c>
      <c r="B139" s="14">
        <v>16620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6">
        <f t="shared" si="1"/>
        <v>0</v>
      </c>
      <c r="N139" s="17"/>
    </row>
    <row r="140" spans="1:14" x14ac:dyDescent="0.25">
      <c r="A140" s="14" t="s">
        <v>136</v>
      </c>
      <c r="B140" s="14">
        <v>18500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6">
        <f t="shared" si="1"/>
        <v>0</v>
      </c>
      <c r="N140" s="17"/>
    </row>
    <row r="141" spans="1:14" x14ac:dyDescent="0.25">
      <c r="A141" s="14" t="s">
        <v>137</v>
      </c>
      <c r="B141" s="14">
        <v>18470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6">
        <f t="shared" si="1"/>
        <v>0</v>
      </c>
      <c r="N141" s="35"/>
    </row>
    <row r="142" spans="1:14" ht="15.75" thickBot="1" x14ac:dyDescent="0.3">
      <c r="A142" s="14"/>
      <c r="B142" s="14"/>
      <c r="C142" s="15"/>
      <c r="D142" s="15"/>
      <c r="E142" s="15"/>
      <c r="F142" s="15"/>
      <c r="G142" s="15"/>
      <c r="H142" s="15"/>
      <c r="I142" s="15"/>
      <c r="J142" s="15"/>
      <c r="K142" s="36"/>
      <c r="L142" s="36"/>
      <c r="M142" s="16">
        <f t="shared" si="1"/>
        <v>0</v>
      </c>
      <c r="N142" s="37"/>
    </row>
    <row r="143" spans="1:14" ht="15.75" thickBot="1" x14ac:dyDescent="0.3">
      <c r="A143" s="19"/>
      <c r="B143" s="20"/>
      <c r="C143" s="20"/>
      <c r="D143" s="20"/>
      <c r="E143" s="20"/>
      <c r="F143" s="20"/>
      <c r="G143" s="20"/>
      <c r="H143" s="20"/>
      <c r="I143" s="20"/>
      <c r="J143" s="20"/>
      <c r="K143" s="38" t="s">
        <v>17</v>
      </c>
      <c r="L143" s="39"/>
      <c r="M143" s="40">
        <f>SUM(M78:M141)</f>
        <v>39333</v>
      </c>
      <c r="N143" s="22"/>
    </row>
    <row r="144" spans="1:14" x14ac:dyDescent="0.25">
      <c r="A144" s="1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41"/>
      <c r="M144" s="20"/>
      <c r="N144" s="22"/>
    </row>
    <row r="145" spans="1:14" x14ac:dyDescent="0.25">
      <c r="A145" s="54" t="s">
        <v>138</v>
      </c>
      <c r="B145" s="55"/>
      <c r="C145" s="55"/>
      <c r="D145" s="55"/>
      <c r="E145" s="55"/>
      <c r="F145" s="55"/>
      <c r="G145" s="55"/>
      <c r="H145" s="55"/>
      <c r="I145" s="55"/>
      <c r="J145" s="56"/>
      <c r="K145" s="56"/>
      <c r="L145" s="56"/>
      <c r="M145" s="57"/>
      <c r="N145" s="24"/>
    </row>
    <row r="146" spans="1:14" x14ac:dyDescent="0.25">
      <c r="A146" s="25" t="s">
        <v>73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4"/>
    </row>
    <row r="147" spans="1:14" x14ac:dyDescent="0.25">
      <c r="A147" s="50" t="s">
        <v>187</v>
      </c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24"/>
    </row>
    <row r="148" spans="1:14" ht="15.75" thickBot="1" x14ac:dyDescent="0.3">
      <c r="A148" s="42" t="s">
        <v>14</v>
      </c>
      <c r="B148" s="43" t="s">
        <v>15</v>
      </c>
      <c r="C148" s="44">
        <v>1</v>
      </c>
      <c r="D148" s="44" t="s">
        <v>74</v>
      </c>
      <c r="E148" s="44">
        <v>2</v>
      </c>
      <c r="F148" s="44">
        <v>3</v>
      </c>
      <c r="G148" s="44">
        <v>4</v>
      </c>
      <c r="H148" s="44">
        <v>5</v>
      </c>
      <c r="I148" s="44">
        <v>6</v>
      </c>
      <c r="J148" s="44">
        <v>7</v>
      </c>
      <c r="K148" s="44">
        <v>8</v>
      </c>
      <c r="L148" s="44">
        <v>9</v>
      </c>
      <c r="M148" s="28" t="s">
        <v>17</v>
      </c>
      <c r="N148" s="31" t="s">
        <v>18</v>
      </c>
    </row>
    <row r="149" spans="1:14" ht="15.75" thickTop="1" x14ac:dyDescent="0.25">
      <c r="A149" s="14" t="s">
        <v>139</v>
      </c>
      <c r="B149" s="14">
        <v>3940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45">
        <f t="shared" ref="M149:M206" si="2">SUM(C149:L149)</f>
        <v>0</v>
      </c>
      <c r="N149" s="17"/>
    </row>
    <row r="150" spans="1:14" x14ac:dyDescent="0.25">
      <c r="A150" s="14" t="s">
        <v>140</v>
      </c>
      <c r="B150" s="14">
        <v>3670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45">
        <f t="shared" si="2"/>
        <v>0</v>
      </c>
      <c r="N150" s="17"/>
    </row>
    <row r="151" spans="1:14" x14ac:dyDescent="0.25">
      <c r="A151" s="14" t="s">
        <v>141</v>
      </c>
      <c r="B151" s="14">
        <v>6700</v>
      </c>
      <c r="C151" s="15"/>
      <c r="D151" s="15"/>
      <c r="E151" s="15"/>
      <c r="F151" s="15"/>
      <c r="G151" s="15"/>
      <c r="H151" s="15">
        <v>1</v>
      </c>
      <c r="I151" s="15"/>
      <c r="J151" s="15"/>
      <c r="K151" s="15"/>
      <c r="L151" s="15">
        <v>2</v>
      </c>
      <c r="M151" s="45">
        <f t="shared" si="2"/>
        <v>3</v>
      </c>
      <c r="N151" s="17"/>
    </row>
    <row r="152" spans="1:14" x14ac:dyDescent="0.25">
      <c r="A152" s="14" t="s">
        <v>142</v>
      </c>
      <c r="B152" s="14">
        <v>6690</v>
      </c>
      <c r="C152" s="15"/>
      <c r="D152" s="15"/>
      <c r="E152" s="15"/>
      <c r="F152" s="15"/>
      <c r="G152" s="15"/>
      <c r="H152" s="15">
        <v>6</v>
      </c>
      <c r="I152" s="15"/>
      <c r="J152" s="15"/>
      <c r="K152" s="15">
        <v>1</v>
      </c>
      <c r="L152" s="15">
        <v>1</v>
      </c>
      <c r="M152" s="45">
        <f t="shared" si="2"/>
        <v>8</v>
      </c>
      <c r="N152" s="17"/>
    </row>
    <row r="153" spans="1:14" x14ac:dyDescent="0.25">
      <c r="A153" s="14" t="s">
        <v>188</v>
      </c>
      <c r="B153" s="14">
        <v>7240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45">
        <v>0</v>
      </c>
      <c r="N153" s="17"/>
    </row>
    <row r="154" spans="1:14" x14ac:dyDescent="0.25">
      <c r="A154" s="14" t="s">
        <v>143</v>
      </c>
      <c r="B154" s="14">
        <v>7950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45">
        <f t="shared" si="2"/>
        <v>0</v>
      </c>
      <c r="N154" s="17"/>
    </row>
    <row r="155" spans="1:14" x14ac:dyDescent="0.25">
      <c r="A155" s="14" t="s">
        <v>189</v>
      </c>
      <c r="B155" s="14">
        <v>8760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45">
        <f>SUM(C155:L155)</f>
        <v>0</v>
      </c>
      <c r="N155" s="17"/>
    </row>
    <row r="156" spans="1:14" x14ac:dyDescent="0.25">
      <c r="A156" s="14" t="s">
        <v>144</v>
      </c>
      <c r="B156" s="14">
        <v>9810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45">
        <f t="shared" si="2"/>
        <v>0</v>
      </c>
      <c r="N156" s="17"/>
    </row>
    <row r="157" spans="1:14" x14ac:dyDescent="0.25">
      <c r="A157" s="14" t="s">
        <v>145</v>
      </c>
      <c r="B157" s="14">
        <v>9920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45">
        <f t="shared" si="2"/>
        <v>0</v>
      </c>
      <c r="N157" s="17"/>
    </row>
    <row r="158" spans="1:14" x14ac:dyDescent="0.25">
      <c r="A158" s="14" t="s">
        <v>146</v>
      </c>
      <c r="B158" s="14">
        <v>10010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45">
        <f t="shared" si="2"/>
        <v>0</v>
      </c>
      <c r="N158" s="17"/>
    </row>
    <row r="159" spans="1:14" x14ac:dyDescent="0.25">
      <c r="A159" s="14" t="s">
        <v>147</v>
      </c>
      <c r="B159" s="14">
        <v>9760</v>
      </c>
      <c r="C159" s="15"/>
      <c r="D159" s="15"/>
      <c r="E159" s="15"/>
      <c r="F159" s="15">
        <v>1</v>
      </c>
      <c r="G159" s="15"/>
      <c r="H159" s="15"/>
      <c r="I159" s="15"/>
      <c r="J159" s="15"/>
      <c r="K159" s="15"/>
      <c r="L159" s="15"/>
      <c r="M159" s="45">
        <f t="shared" si="2"/>
        <v>1</v>
      </c>
      <c r="N159" s="17"/>
    </row>
    <row r="160" spans="1:14" x14ac:dyDescent="0.25">
      <c r="A160" s="14" t="s">
        <v>148</v>
      </c>
      <c r="B160" s="14">
        <v>10201</v>
      </c>
      <c r="C160" s="15"/>
      <c r="D160" s="15"/>
      <c r="E160" s="15"/>
      <c r="F160" s="15"/>
      <c r="G160" s="15"/>
      <c r="H160" s="15">
        <v>1</v>
      </c>
      <c r="I160" s="15">
        <v>5</v>
      </c>
      <c r="J160" s="15"/>
      <c r="K160" s="15"/>
      <c r="L160" s="15"/>
      <c r="M160" s="45">
        <f t="shared" si="2"/>
        <v>6</v>
      </c>
      <c r="N160" s="17"/>
    </row>
    <row r="161" spans="1:14" x14ac:dyDescent="0.25">
      <c r="A161" s="14" t="s">
        <v>149</v>
      </c>
      <c r="B161" s="14">
        <v>10202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45">
        <f t="shared" si="2"/>
        <v>0</v>
      </c>
      <c r="N161" s="17"/>
    </row>
    <row r="162" spans="1:14" x14ac:dyDescent="0.25">
      <c r="A162" s="14" t="s">
        <v>150</v>
      </c>
      <c r="B162" s="14">
        <v>10171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45">
        <f t="shared" si="2"/>
        <v>0</v>
      </c>
      <c r="N162" s="17"/>
    </row>
    <row r="163" spans="1:14" x14ac:dyDescent="0.25">
      <c r="A163" s="14" t="s">
        <v>190</v>
      </c>
      <c r="B163" s="14">
        <v>10172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45">
        <f>SUM(C163:L163)</f>
        <v>0</v>
      </c>
      <c r="N163" s="17"/>
    </row>
    <row r="164" spans="1:14" x14ac:dyDescent="0.25">
      <c r="A164" s="14" t="s">
        <v>151</v>
      </c>
      <c r="B164" s="14">
        <v>10173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45">
        <f t="shared" si="2"/>
        <v>0</v>
      </c>
      <c r="N164" s="17"/>
    </row>
    <row r="165" spans="1:14" x14ac:dyDescent="0.25">
      <c r="A165" s="14" t="s">
        <v>152</v>
      </c>
      <c r="B165" s="14">
        <v>10110</v>
      </c>
      <c r="C165" s="15">
        <v>6</v>
      </c>
      <c r="D165" s="15">
        <v>1</v>
      </c>
      <c r="E165" s="15"/>
      <c r="F165" s="15">
        <v>8</v>
      </c>
      <c r="G165" s="15">
        <v>3</v>
      </c>
      <c r="H165" s="15">
        <v>1</v>
      </c>
      <c r="I165" s="15"/>
      <c r="J165" s="15"/>
      <c r="K165" s="15">
        <v>1</v>
      </c>
      <c r="L165" s="15"/>
      <c r="M165" s="45">
        <f t="shared" si="2"/>
        <v>20</v>
      </c>
      <c r="N165" s="17"/>
    </row>
    <row r="166" spans="1:14" x14ac:dyDescent="0.25">
      <c r="A166" s="14" t="s">
        <v>153</v>
      </c>
      <c r="B166" s="14">
        <v>10660</v>
      </c>
      <c r="C166" s="15"/>
      <c r="D166" s="15"/>
      <c r="E166" s="15"/>
      <c r="F166" s="15"/>
      <c r="G166" s="15"/>
      <c r="H166" s="15">
        <v>1</v>
      </c>
      <c r="I166" s="15"/>
      <c r="J166" s="15"/>
      <c r="K166" s="15"/>
      <c r="L166" s="15"/>
      <c r="M166" s="45">
        <f t="shared" si="2"/>
        <v>1</v>
      </c>
      <c r="N166" s="17"/>
    </row>
    <row r="167" spans="1:14" x14ac:dyDescent="0.25">
      <c r="A167" s="14" t="s">
        <v>154</v>
      </c>
      <c r="B167" s="14">
        <v>10840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45">
        <f t="shared" si="2"/>
        <v>0</v>
      </c>
      <c r="N167" s="17"/>
    </row>
    <row r="168" spans="1:14" x14ac:dyDescent="0.25">
      <c r="A168" s="14" t="s">
        <v>155</v>
      </c>
      <c r="B168" s="14">
        <v>10990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45">
        <f t="shared" si="2"/>
        <v>0</v>
      </c>
      <c r="N168" s="17"/>
    </row>
    <row r="169" spans="1:14" x14ac:dyDescent="0.25">
      <c r="A169" s="14" t="s">
        <v>156</v>
      </c>
      <c r="B169" s="14">
        <v>11060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45">
        <f t="shared" si="2"/>
        <v>0</v>
      </c>
      <c r="N169" s="17"/>
    </row>
    <row r="170" spans="1:14" x14ac:dyDescent="0.25">
      <c r="A170" s="14" t="s">
        <v>157</v>
      </c>
      <c r="B170" s="14">
        <v>11460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45">
        <f t="shared" si="2"/>
        <v>0</v>
      </c>
      <c r="N170" s="17"/>
    </row>
    <row r="171" spans="1:14" x14ac:dyDescent="0.25">
      <c r="A171" s="14" t="s">
        <v>158</v>
      </c>
      <c r="B171" s="14">
        <v>11393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45">
        <f t="shared" si="2"/>
        <v>0</v>
      </c>
      <c r="N171" s="17"/>
    </row>
    <row r="172" spans="1:14" x14ac:dyDescent="0.25">
      <c r="A172" s="14" t="s">
        <v>159</v>
      </c>
      <c r="B172" s="14">
        <v>11370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45">
        <f t="shared" si="2"/>
        <v>0</v>
      </c>
      <c r="N172" s="17"/>
    </row>
    <row r="173" spans="1:14" x14ac:dyDescent="0.25">
      <c r="A173" s="14" t="s">
        <v>191</v>
      </c>
      <c r="B173" s="14">
        <v>11861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45">
        <f>SUM(C173:L173)</f>
        <v>0</v>
      </c>
      <c r="N173" s="17"/>
    </row>
    <row r="174" spans="1:14" x14ac:dyDescent="0.25">
      <c r="A174" s="14" t="s">
        <v>160</v>
      </c>
      <c r="B174" s="14">
        <v>11870</v>
      </c>
      <c r="C174" s="15"/>
      <c r="D174" s="15"/>
      <c r="E174" s="15"/>
      <c r="F174" s="15"/>
      <c r="G174" s="15"/>
      <c r="H174" s="15">
        <v>2</v>
      </c>
      <c r="I174" s="15"/>
      <c r="J174" s="15"/>
      <c r="K174" s="15"/>
      <c r="L174" s="15"/>
      <c r="M174" s="45">
        <f t="shared" si="2"/>
        <v>2</v>
      </c>
      <c r="N174" s="17"/>
    </row>
    <row r="175" spans="1:14" x14ac:dyDescent="0.25">
      <c r="A175" s="14" t="s">
        <v>161</v>
      </c>
      <c r="B175" s="14">
        <v>12000</v>
      </c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45">
        <f t="shared" si="2"/>
        <v>0</v>
      </c>
      <c r="N175" s="17"/>
    </row>
    <row r="176" spans="1:14" x14ac:dyDescent="0.25">
      <c r="A176" s="14" t="s">
        <v>162</v>
      </c>
      <c r="B176" s="14">
        <v>12010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45">
        <f t="shared" si="2"/>
        <v>0</v>
      </c>
      <c r="N176" s="17"/>
    </row>
    <row r="177" spans="1:14" x14ac:dyDescent="0.25">
      <c r="A177" s="14" t="s">
        <v>163</v>
      </c>
      <c r="B177" s="14">
        <v>11980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45">
        <f t="shared" si="2"/>
        <v>0</v>
      </c>
      <c r="N177" s="17"/>
    </row>
    <row r="178" spans="1:14" x14ac:dyDescent="0.25">
      <c r="A178" s="14" t="s">
        <v>164</v>
      </c>
      <c r="B178" s="14">
        <v>14640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45">
        <f t="shared" si="2"/>
        <v>0</v>
      </c>
      <c r="N178" s="17"/>
    </row>
    <row r="179" spans="1:14" x14ac:dyDescent="0.25">
      <c r="A179" s="14" t="s">
        <v>165</v>
      </c>
      <c r="B179" s="14">
        <v>14620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45">
        <f t="shared" si="2"/>
        <v>0</v>
      </c>
      <c r="N179" s="17"/>
    </row>
    <row r="180" spans="1:14" x14ac:dyDescent="0.25">
      <c r="A180" s="14" t="s">
        <v>166</v>
      </c>
      <c r="B180" s="14">
        <v>13640</v>
      </c>
      <c r="C180" s="15"/>
      <c r="D180" s="15"/>
      <c r="E180" s="15"/>
      <c r="F180" s="15"/>
      <c r="G180" s="15">
        <v>6</v>
      </c>
      <c r="H180" s="15"/>
      <c r="I180" s="15"/>
      <c r="J180" s="15"/>
      <c r="K180" s="15"/>
      <c r="L180" s="15"/>
      <c r="M180" s="45">
        <f t="shared" si="2"/>
        <v>6</v>
      </c>
      <c r="N180" s="17"/>
    </row>
    <row r="181" spans="1:14" x14ac:dyDescent="0.25">
      <c r="A181" s="14" t="s">
        <v>199</v>
      </c>
      <c r="B181" s="14">
        <v>12740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45">
        <f>SUM(C181:L181)</f>
        <v>0</v>
      </c>
      <c r="N181" s="17"/>
    </row>
    <row r="182" spans="1:14" x14ac:dyDescent="0.25">
      <c r="A182" s="14" t="s">
        <v>167</v>
      </c>
      <c r="B182" s="14">
        <v>12750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45">
        <f t="shared" si="2"/>
        <v>0</v>
      </c>
      <c r="N182" s="17"/>
    </row>
    <row r="183" spans="1:14" x14ac:dyDescent="0.25">
      <c r="A183" s="14" t="s">
        <v>195</v>
      </c>
      <c r="B183" s="14">
        <v>12760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45">
        <f>SUM(C183:L183)</f>
        <v>0</v>
      </c>
      <c r="N183" s="17"/>
    </row>
    <row r="184" spans="1:14" x14ac:dyDescent="0.25">
      <c r="A184" s="14" t="s">
        <v>168</v>
      </c>
      <c r="B184" s="14">
        <v>12770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45">
        <f t="shared" si="2"/>
        <v>0</v>
      </c>
      <c r="N184" s="17"/>
    </row>
    <row r="185" spans="1:14" x14ac:dyDescent="0.25">
      <c r="A185" s="14" t="s">
        <v>169</v>
      </c>
      <c r="B185" s="14">
        <v>12510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45">
        <f t="shared" si="2"/>
        <v>0</v>
      </c>
      <c r="N185" s="17"/>
    </row>
    <row r="186" spans="1:14" x14ac:dyDescent="0.25">
      <c r="A186" s="14" t="s">
        <v>170</v>
      </c>
      <c r="B186" s="14">
        <v>12430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45">
        <f t="shared" si="2"/>
        <v>0</v>
      </c>
      <c r="N186" s="17"/>
    </row>
    <row r="187" spans="1:14" x14ac:dyDescent="0.25">
      <c r="A187" s="14" t="s">
        <v>171</v>
      </c>
      <c r="B187" s="14">
        <v>12500</v>
      </c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45">
        <f t="shared" si="2"/>
        <v>0</v>
      </c>
      <c r="N187" s="17"/>
    </row>
    <row r="188" spans="1:14" x14ac:dyDescent="0.25">
      <c r="A188" s="14" t="s">
        <v>172</v>
      </c>
      <c r="B188" s="14">
        <v>12200</v>
      </c>
      <c r="C188" s="15"/>
      <c r="D188" s="15"/>
      <c r="E188" s="15"/>
      <c r="F188" s="15"/>
      <c r="G188" s="15">
        <v>1</v>
      </c>
      <c r="H188" s="15"/>
      <c r="I188" s="15"/>
      <c r="J188" s="15"/>
      <c r="K188" s="15"/>
      <c r="L188" s="15"/>
      <c r="M188" s="45">
        <f>SUM(C188:L188)</f>
        <v>1</v>
      </c>
      <c r="N188" s="17"/>
    </row>
    <row r="189" spans="1:14" x14ac:dyDescent="0.25">
      <c r="A189" s="14" t="s">
        <v>167</v>
      </c>
      <c r="B189" s="14">
        <v>12750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45">
        <f t="shared" si="2"/>
        <v>0</v>
      </c>
      <c r="N189" s="17"/>
    </row>
    <row r="190" spans="1:14" x14ac:dyDescent="0.25">
      <c r="A190" s="14" t="s">
        <v>173</v>
      </c>
      <c r="B190" s="14">
        <v>13120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45">
        <f>SUM(C190:L190)</f>
        <v>0</v>
      </c>
      <c r="N190" s="17"/>
    </row>
    <row r="191" spans="1:14" x14ac:dyDescent="0.25">
      <c r="A191" s="14" t="s">
        <v>174</v>
      </c>
      <c r="B191" s="14">
        <v>13111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45">
        <f t="shared" si="2"/>
        <v>0</v>
      </c>
      <c r="N191" s="17"/>
    </row>
    <row r="192" spans="1:14" x14ac:dyDescent="0.25">
      <c r="A192" s="14" t="s">
        <v>192</v>
      </c>
      <c r="B192" s="14">
        <v>13140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45">
        <f>SUM(C192:L192)</f>
        <v>0</v>
      </c>
      <c r="N192" s="17"/>
    </row>
    <row r="193" spans="1:14" x14ac:dyDescent="0.25">
      <c r="A193" s="14" t="s">
        <v>175</v>
      </c>
      <c r="B193" s="14">
        <v>15820</v>
      </c>
      <c r="C193" s="15">
        <v>150</v>
      </c>
      <c r="D193" s="15"/>
      <c r="E193" s="15"/>
      <c r="F193" s="15"/>
      <c r="G193" s="15"/>
      <c r="H193" s="15">
        <v>2</v>
      </c>
      <c r="I193" s="15"/>
      <c r="J193" s="15"/>
      <c r="K193" s="15">
        <v>110</v>
      </c>
      <c r="L193" s="15"/>
      <c r="M193" s="45">
        <f t="shared" si="2"/>
        <v>262</v>
      </c>
      <c r="N193" s="17"/>
    </row>
    <row r="194" spans="1:14" x14ac:dyDescent="0.25">
      <c r="A194" s="14" t="s">
        <v>176</v>
      </c>
      <c r="B194" s="14">
        <v>15490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>
        <v>1</v>
      </c>
      <c r="M194" s="45">
        <f t="shared" si="2"/>
        <v>1</v>
      </c>
      <c r="N194" s="17"/>
    </row>
    <row r="195" spans="1:14" x14ac:dyDescent="0.25">
      <c r="A195" s="14" t="s">
        <v>177</v>
      </c>
      <c r="B195" s="14">
        <v>15600</v>
      </c>
      <c r="C195" s="15"/>
      <c r="D195" s="15"/>
      <c r="E195" s="15"/>
      <c r="F195" s="15"/>
      <c r="G195" s="15"/>
      <c r="H195" s="15">
        <v>4</v>
      </c>
      <c r="I195" s="15">
        <v>2</v>
      </c>
      <c r="J195" s="15"/>
      <c r="K195" s="15">
        <v>1</v>
      </c>
      <c r="L195" s="15"/>
      <c r="M195" s="45">
        <f t="shared" si="2"/>
        <v>7</v>
      </c>
      <c r="N195" s="17"/>
    </row>
    <row r="196" spans="1:14" x14ac:dyDescent="0.25">
      <c r="A196" s="14" t="s">
        <v>178</v>
      </c>
      <c r="B196" s="14">
        <v>15671</v>
      </c>
      <c r="C196" s="15"/>
      <c r="D196" s="15"/>
      <c r="E196" s="15">
        <v>7</v>
      </c>
      <c r="F196" s="15">
        <v>2</v>
      </c>
      <c r="G196" s="15">
        <v>3</v>
      </c>
      <c r="H196" s="15"/>
      <c r="I196" s="15"/>
      <c r="J196" s="15">
        <v>4</v>
      </c>
      <c r="K196" s="15">
        <v>2</v>
      </c>
      <c r="L196" s="15">
        <v>1</v>
      </c>
      <c r="M196" s="45">
        <f t="shared" si="2"/>
        <v>19</v>
      </c>
      <c r="N196" s="17"/>
    </row>
    <row r="197" spans="1:14" x14ac:dyDescent="0.25">
      <c r="A197" s="14" t="s">
        <v>179</v>
      </c>
      <c r="B197" s="14">
        <v>15390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45">
        <f t="shared" si="2"/>
        <v>0</v>
      </c>
      <c r="N197" s="17"/>
    </row>
    <row r="198" spans="1:14" x14ac:dyDescent="0.25">
      <c r="A198" s="14" t="s">
        <v>198</v>
      </c>
      <c r="B198" s="14">
        <v>15910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45">
        <f>SUM(C198:L198)</f>
        <v>0</v>
      </c>
      <c r="N198" s="17"/>
    </row>
    <row r="199" spans="1:14" x14ac:dyDescent="0.25">
      <c r="A199" s="14" t="s">
        <v>180</v>
      </c>
      <c r="B199" s="14">
        <v>15980</v>
      </c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45">
        <f t="shared" si="2"/>
        <v>0</v>
      </c>
      <c r="N199" s="17"/>
    </row>
    <row r="200" spans="1:14" x14ac:dyDescent="0.25">
      <c r="A200" s="14" t="s">
        <v>181</v>
      </c>
      <c r="B200" s="14">
        <v>16361</v>
      </c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45">
        <f t="shared" si="2"/>
        <v>0</v>
      </c>
      <c r="N200" s="17"/>
    </row>
    <row r="201" spans="1:14" x14ac:dyDescent="0.25">
      <c r="A201" s="14" t="s">
        <v>182</v>
      </c>
      <c r="B201" s="14">
        <v>16380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45">
        <f t="shared" si="2"/>
        <v>0</v>
      </c>
      <c r="N201" s="17"/>
    </row>
    <row r="202" spans="1:14" x14ac:dyDescent="0.25">
      <c r="A202" s="14" t="s">
        <v>183</v>
      </c>
      <c r="B202" s="14">
        <v>16600</v>
      </c>
      <c r="C202" s="15"/>
      <c r="D202" s="15"/>
      <c r="E202" s="15"/>
      <c r="F202" s="15">
        <v>2</v>
      </c>
      <c r="G202" s="15"/>
      <c r="H202" s="15"/>
      <c r="I202" s="15"/>
      <c r="J202" s="15"/>
      <c r="K202" s="15"/>
      <c r="L202" s="15"/>
      <c r="M202" s="45">
        <f t="shared" si="2"/>
        <v>2</v>
      </c>
      <c r="N202" s="17"/>
    </row>
    <row r="203" spans="1:14" x14ac:dyDescent="0.25">
      <c r="A203" s="14" t="s">
        <v>184</v>
      </c>
      <c r="B203" s="14">
        <v>16490</v>
      </c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45">
        <f t="shared" si="2"/>
        <v>0</v>
      </c>
      <c r="N203" s="17"/>
    </row>
    <row r="204" spans="1:14" x14ac:dyDescent="0.25">
      <c r="A204" s="14" t="s">
        <v>185</v>
      </c>
      <c r="B204" s="14">
        <v>16530</v>
      </c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45">
        <f t="shared" si="2"/>
        <v>0</v>
      </c>
      <c r="N204" s="17"/>
    </row>
    <row r="205" spans="1:14" x14ac:dyDescent="0.25">
      <c r="A205" s="14" t="s">
        <v>193</v>
      </c>
      <c r="B205" s="14">
        <v>18570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36"/>
      <c r="M205" s="45">
        <f>SUM(C205:L205)</f>
        <v>0</v>
      </c>
      <c r="N205" s="17"/>
    </row>
    <row r="206" spans="1:14" ht="15.75" thickBot="1" x14ac:dyDescent="0.3">
      <c r="A206" s="14" t="s">
        <v>186</v>
      </c>
      <c r="B206" s="14">
        <v>18770</v>
      </c>
      <c r="C206" s="15"/>
      <c r="D206" s="15">
        <v>2</v>
      </c>
      <c r="E206" s="15"/>
      <c r="F206" s="15">
        <v>1</v>
      </c>
      <c r="G206" s="15">
        <v>1</v>
      </c>
      <c r="H206" s="15">
        <v>1</v>
      </c>
      <c r="I206" s="15"/>
      <c r="J206" s="15"/>
      <c r="K206" s="15">
        <v>1</v>
      </c>
      <c r="L206" s="36"/>
      <c r="M206" s="45">
        <f t="shared" si="2"/>
        <v>6</v>
      </c>
      <c r="N206" s="17"/>
    </row>
    <row r="207" spans="1:14" ht="15.75" thickBot="1" x14ac:dyDescent="0.3">
      <c r="A207" s="46"/>
      <c r="B207" s="46"/>
      <c r="C207" s="46"/>
      <c r="D207" s="46"/>
      <c r="E207" s="46"/>
      <c r="F207" s="47"/>
      <c r="G207" s="47"/>
      <c r="H207" s="47"/>
      <c r="I207" s="47"/>
      <c r="J207" s="47"/>
      <c r="K207" s="47"/>
      <c r="L207" s="48" t="s">
        <v>17</v>
      </c>
      <c r="M207" s="49">
        <f>SUM(M149:M206)</f>
        <v>345</v>
      </c>
    </row>
  </sheetData>
  <protectedRanges>
    <protectedRange password="8E13" sqref="C149:L206" name="Bereik1_2"/>
  </protectedRanges>
  <mergeCells count="25">
    <mergeCell ref="A1:M2"/>
    <mergeCell ref="A3:M3"/>
    <mergeCell ref="A4:F4"/>
    <mergeCell ref="G4:M4"/>
    <mergeCell ref="A5:F5"/>
    <mergeCell ref="G5:M5"/>
    <mergeCell ref="A13:M13"/>
    <mergeCell ref="A6:F6"/>
    <mergeCell ref="G6:M6"/>
    <mergeCell ref="A7:F7"/>
    <mergeCell ref="G7:M7"/>
    <mergeCell ref="A8:F8"/>
    <mergeCell ref="G8:M8"/>
    <mergeCell ref="A9:F9"/>
    <mergeCell ref="G9:M9"/>
    <mergeCell ref="A10:F10"/>
    <mergeCell ref="G11:M11"/>
    <mergeCell ref="A12:M12"/>
    <mergeCell ref="A147:M147"/>
    <mergeCell ref="K71:L71"/>
    <mergeCell ref="A74:I74"/>
    <mergeCell ref="J74:M74"/>
    <mergeCell ref="A76:M76"/>
    <mergeCell ref="A145:I145"/>
    <mergeCell ref="J145:M14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E3728EB8F0545854EE4BE53BC0BFF" ma:contentTypeVersion="2" ma:contentTypeDescription="Een nieuw document maken." ma:contentTypeScope="" ma:versionID="f2857de580f94d28a9960b76a82ab203">
  <xsd:schema xmlns:xsd="http://www.w3.org/2001/XMLSchema" xmlns:xs="http://www.w3.org/2001/XMLSchema" xmlns:p="http://schemas.microsoft.com/office/2006/metadata/properties" xmlns:ns2="fb9a7b05-6399-4410-b7de-495600657eb8" targetNamespace="http://schemas.microsoft.com/office/2006/metadata/properties" ma:root="true" ma:fieldsID="fc59b361b4e2174f2bb77c11d2656a97" ns2:_="">
    <xsd:import namespace="fb9a7b05-6399-4410-b7de-495600657e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a7b05-6399-4410-b7de-495600657e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4E344D-0971-42DC-9867-5EF3A0EEB8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F364D9-58D9-4F4F-BBA6-27B1EC567A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B5FC58-38B3-4751-924F-6C395CC626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9a7b05-6399-4410-b7de-495600657e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Roelf Hovinga</dc:creator>
  <cp:lastModifiedBy>Roelf Hovinga</cp:lastModifiedBy>
  <dcterms:created xsi:type="dcterms:W3CDTF">2019-04-29T14:08:35Z</dcterms:created>
  <dcterms:modified xsi:type="dcterms:W3CDTF">2023-03-14T12:15:31Z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0x0101000C2E3728EB8F0545854EE4BE53BC0BFF</vt:lpwstr>
  </property>
  <property fmtid="{D5CDD505-2E9C-101B-9397-08002B2CF9AE}" pid="3" name="Order">
    <vt:r8>648200</vt:r8>
  </property>
</Properties>
</file>